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bonline.sharepoint.com/sites/OITI/Sdilene dokumenty/1. ISR BMO 21+/PS ŘV BMO 21+/3. UDRŽITELNÁ MOBILITA/2024/2024-10-01-ŽIVĚ-MMB/podklady na jednání/Cyklodoprava/"/>
    </mc:Choice>
  </mc:AlternateContent>
  <xr:revisionPtr revIDLastSave="237" documentId="13_ncr:1_{9FD899CE-6BC0-476F-B804-48B9B9BBD12D}" xr6:coauthVersionLast="47" xr6:coauthVersionMax="47" xr10:uidLastSave="{1AD6CFB9-1578-497F-9D1D-D1EAE543F4CE}"/>
  <bookViews>
    <workbookView xWindow="28680" yWindow="-120" windowWidth="29040" windowHeight="15720" tabRatio="770" xr2:uid="{25F409AE-1749-4828-A30B-87A4765E070F}"/>
  </bookViews>
  <sheets>
    <sheet name="cyklodoprava" sheetId="1" r:id="rId1"/>
  </sheets>
  <definedNames>
    <definedName name="_xlnm._FilterDatabase" localSheetId="0" hidden="1">cyklodoprava!$A$2:$K$79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1" i="1"/>
</calcChain>
</file>

<file path=xl/sharedStrings.xml><?xml version="1.0" encoding="utf-8"?>
<sst xmlns="http://schemas.openxmlformats.org/spreadsheetml/2006/main" count="149" uniqueCount="93">
  <si>
    <t>Seznam strategických projektů Brněnské metropolitní oblasti k 25. 3. 2024</t>
  </si>
  <si>
    <t>zaslaná tabulka není v souladu se schváleným vzorem (nebyla ani při poslední změně, ale vzhledem k tomu, že změna spěchala, nebylo opravováno). Doplněno i pořadové číslo projektu, nastaven stanovený formát.</t>
  </si>
  <si>
    <t>Poř. č.</t>
  </si>
  <si>
    <t>Název projektu</t>
  </si>
  <si>
    <t>Popis projektu (max. 1 000 znaků)</t>
  </si>
  <si>
    <t>Žadatel projektu</t>
  </si>
  <si>
    <t>Typ strategického projektu (1/2/3)</t>
  </si>
  <si>
    <t>Rozpočet EFRR v Kč</t>
  </si>
  <si>
    <t>Termín realizace projektu (v letech) od do</t>
  </si>
  <si>
    <t xml:space="preserve">Stav přípravy </t>
  </si>
  <si>
    <t>Opatření programového rámce IROP - ITI</t>
  </si>
  <si>
    <t>Specifický cíl IROP</t>
  </si>
  <si>
    <t>Popis integrovanosti a synergie (max. 500 znaků)</t>
  </si>
  <si>
    <t> Cyklostezka Jinačovice-Kuřim</t>
  </si>
  <si>
    <t xml:space="preserve"> Zlepšení infrastruktury pro cyklisty a chodce mezi městy Kuřim - Brno - Jinačovice vybudováním nové asfaltové cyklostezky, úsek D1,D1A. Návaznost na již schválený ůsek R, realizace 2021-2022
</t>
  </si>
  <si>
    <t>JMK</t>
  </si>
  <si>
    <t>2026-2028</t>
  </si>
  <si>
    <t> Dokumentace pro územní řízení, je realizována IČ, vyvstal problém s vlastníky pozemků, dost problematické, řeší se</t>
  </si>
  <si>
    <t>11. Infrastruktura pro cyklistickou dopravu</t>
  </si>
  <si>
    <t xml:space="preserve"> 6.1</t>
  </si>
  <si>
    <t> V rámci řešení dojde k propojení fragmentovaných nenavazujících cyklostezek do propojeného systému cyklostezek umožňujících bezpečnou cyklodopravu ze zázemí do Brna i do regionálních center (základem je dobudování páteřních cyklostezek a napojení na existující páteřní cyklostezky). Řešení zahrnuje soubor dílčích projektů na Kuřimsku, Blanensku, Šlapanicku, Střelicku, Židlochovicku, Slavkovsku a v několika navazujících lokalitách. Sítě cyklostezek v uvedených lokalitách navazují na sítě cyklostezek, jež byly realizovány v rámci IROP 2014-2020. Dále budou financovány z IROP 2021-2027, národních dotací a vlastních zdrojů žadatelů.</t>
  </si>
  <si>
    <t> Cyklostezka Pozořicko II. Etapa</t>
  </si>
  <si>
    <t> Vybudování úseků T23 Tvarožná, S17 Sivice, S18 Sivice-Pozořice, P19 Sivice-Pozořice, P22 Pozořice škola a K27 Pozořice-Kovalovice. V rámci předkládaného projektu se jedná o způsobilé úseky T23 Tvarožná - Sivice, S18 Sivice-Pozořice, P19 Sivice - Pozořice, K27 Pozořice-Kovalovice st. 0,000 - 0,166 m a P22 Pozořice škola. Část úseku K27 st. 0,166 - 1,194 m je nezpůsobilá.</t>
  </si>
  <si>
    <t> DSO Šlapanicko</t>
  </si>
  <si>
    <t>2023-2025</t>
  </si>
  <si>
    <t>projekt v realizaci</t>
  </si>
  <si>
    <t>Cyklistická stezka Rebešovice-Bobrava v návaznosti na cyklistickou stezku Brno-Vídeň</t>
  </si>
  <si>
    <t> JMK</t>
  </si>
  <si>
    <t>2025-2026</t>
  </si>
  <si>
    <t xml:space="preserve"> Na cyklistickou a pěší stezku je vydáno územní rozhodnutí, které nabylo právní moci dne 30.05.2023. V současné době se zpracovává DSP a probíhá IČ. Dle harmonogramu a smlouv se předpokládá podání žádosti o SP 30.09.2024, vydání pravomocného SP 07.02.2025, dle uzavřené smlouvy musí být vydáno  SP 17.04.2025. Předpokládaný termín zahájení stavby 06.2025, dokončení 09.2026</t>
  </si>
  <si>
    <t> Integrovaná síť bezpečných cyklostezek na území DSO Šlapanicko: oblast Moravany</t>
  </si>
  <si>
    <t xml:space="preserve">Cyklistické a pěší stezky propojující obec Moravany s okolními obcemi a městem Brnem za účelem dojížďky do práce a škol. Úsek Moravany délky 3,25 km má připravenou DUR. Další úseky v přípravě. Obce: Moravany, Želešice, MČ Brno-Bohunice. </t>
  </si>
  <si>
    <t>2026-2027</t>
  </si>
  <si>
    <t> PD - DUR, studie, má ji p. Jebavý, další postup vázne na souhlasu vlastníků</t>
  </si>
  <si>
    <t>2025-2027</t>
  </si>
  <si>
    <t>Cyklostezka Slavkov u Brna - Křenovice</t>
  </si>
  <si>
    <t> Město Slavkov u Brna</t>
  </si>
  <si>
    <t>Cyklotrasa údolím Ponávky</t>
  </si>
  <si>
    <t>SMB</t>
  </si>
  <si>
    <t>Cyklostezka Medlánky - Kuřim</t>
  </si>
  <si>
    <t>Cyklostezka Medlánky - Česká - Kuřim bude probíhat částečně po stávajících komunikacích, částečně po polních a lesních cestách a částečně bude nově vybudována zejména na KÚ Kuřim. Základní myšlenkou je propojit cyklistickou dopravu průmyslové zóny v Brně Medlánkách a Kuřimí</t>
  </si>
  <si>
    <t>Město Kuřim</t>
  </si>
  <si>
    <t> vyhledávací studie, probíhá majetkoprávní vypořádání pozemků</t>
  </si>
  <si>
    <t>Cyklostezka Kuřim - Čebín</t>
  </si>
  <si>
    <t>2024-2027</t>
  </si>
  <si>
    <t>Zpracovává se projektová dokumentace, probíhá majetkoprávní vypořádání pozemků.</t>
  </si>
  <si>
    <t>Stavba integrovaného systému bezpečných cyklostezek na Šlapanicku - Pozořicko, etapa 3</t>
  </si>
  <si>
    <t>Cílem projektu je umožnit bezpečné spojení pro cyklisty a pěší mezi obcemi na Šlapanicku a zároveň spojení mezi obcemi a městem Brnem, které v regionu působí jako přirozené spádové centrum, generující pravidelné proudy osob dojíždějících za prací a do škol. Předkládaný projekt představuje další část výstavby integrovaných úseků cyklostezek v daném území, která navazuje na již realizovaný projekt s názvem "Stavba integrovaného systému bezpečných cyklostezek na území Šlapanicka 1. a 2. etapa" a na již schválenou žádost o  podporu Stavba integrovaného systému bezpečných cyklostezek na Šlapanicku - Pozořicko, 1. etapa. Součástí 3. etapy je plánovaná cyklostezka H44 Velatice - Mokrá-Horákov. Předmětný úsek vychází ze studie proveditelnosti z roku 2016, která řeší celý systém cyklostezek v daném území</t>
  </si>
  <si>
    <t>2023-2024</t>
  </si>
  <si>
    <t>Cyklistická stezka Svratecká (v úseku Hrad Veveří - Rakovec)</t>
  </si>
  <si>
    <t>Projekt je důležitý s ohledem na bezpečnost cyklistů, kteří se v této lokalitě hojně vyskytují. Projekt bude realizován současně s rekonstrukcí silnice II/384 Brno, hrad Veveří - Bystrc</t>
  </si>
  <si>
    <t>SMB / SÚS JMK </t>
  </si>
  <si>
    <t>vydáno územní rozhodnutí</t>
  </si>
  <si>
    <t>Tento projekt je součástí integrovaného řešení, který řeší komplexní rozvoj oblíbené volnočasové lokality Brněnské přehrady. V rámci řešení bude zrealizováno několik projektů rozvíjející hlavní atraktivity v oblasti. Půjde o projekty v prostorách přístaviště přehrady, na hradě Veveří, na komunikacích mezi přístavištěm a hradem a také v brněnské ZOO. Integrované řešení je financováno multizdrojově - z několika aktivit IROP 2021-2027 i OPD 2021-2027, JMK, městem Brnem a dalšími aktéry v území.</t>
  </si>
  <si>
    <t>Síť cyklostezek - napojení Nové Zbrojovky</t>
  </si>
  <si>
    <t>Nová Zbrojovka bude na svém území dostupná pomocí moderní cyklistické sítě, která  naváže na stávající trasy ve svém okolí</t>
  </si>
  <si>
    <t> Nová Zbrojovka, SMB</t>
  </si>
  <si>
    <t> zpracovává se PD</t>
  </si>
  <si>
    <t>Revitalizace areálu UP Bučovice, cyklostezka</t>
  </si>
  <si>
    <t xml:space="preserve">Bučovice leží na trase EuroVelo 4 a projekt řeší část úseku této trasy v rámci revitalizovaného areálu brownfieldu. Jde o dílčí úsek přes zastavěné území města v atraktivní poloze podél říčky Litavy a hlavní kulturní památky, kterou je místní zámek. </t>
  </si>
  <si>
    <t>Město Bučovice</t>
  </si>
  <si>
    <t>zpracována studie</t>
  </si>
  <si>
    <t>Integrované řešení zahrnuje soubor projektů k revitalizaci průmyslové lokality (brownfieldu) v Bučovicích zaměřených na rozvoj modro-zelené infrastruktury v zastavěném území, udržitelnou mobilitu, koordinaci ploch pro budoucí rezidenční a komerční výstavbu a rozvoj rekreačních a volnočasových aktivit. Realizace proběhne na pozemcích města za bučovickým zámkem. Půjde o přípravu území pro výstavbu rodinných a bytových domů, která obsahuje revitalizaci nábřeží řeky Litavy a jeho okolí formou parkové úpravy, vybudování zpevněných ploch s prvky modro-zelené infastruktury (ITI IROP 2021+), parkování P+R v návaznosti na železniční stanici (ITI IROP 2021+), víceúčelové hřiště a cyklostezku (ITI IROP 2021+).</t>
  </si>
  <si>
    <t>Cyklostezka Kuřim Kolébka - Kuřim Podlesí</t>
  </si>
  <si>
    <t>Jedná se o napojení východní části Kuřimi na cyklotrasu Brno, Lelekovice, Kuřim. Kratší cestou bude připojena intenzivně osídlená část města a také nová obchodní zóna</t>
  </si>
  <si>
    <t> Město Kuřim</t>
  </si>
  <si>
    <t>2027-2028</t>
  </si>
  <si>
    <t> Záměr, probíhá majetkoprávní vypořádání pozemků. Koordinace s projektem ŘSD - přeložka a víceúrovňová křižovatka I/43. Stavba může být zahájena teprve po realizaci mimoúrovňové křižovatky Kuřim Podlesí.</t>
  </si>
  <si>
    <t>Cyklotrasa Ivančice - Dolní Kounice I, úsek Moravské Bránice-Dolní Kounice</t>
  </si>
  <si>
    <t>Odklání cyklodopravu z velmi frekventované komunikace II/152 a vytváří bezpečnou spojnici pro nemotorovou dopravu mezi oběma městy. Spojení lemující tok řeky Jihlavy, výrazně oživí turistický ruch v rekreačních oblastech a historických centrech měst. Umožní dojíždění za zaměstnáním a službami do spádové oblasti. Projekt navazuje na stávající cyklostezku Oslavany - Ivančice a rozšiřuje tak propojení regionu bezpečným způsobem dopravy pro 18 tis. jeho obyvatel</t>
  </si>
  <si>
    <t>DSO Mikroregion Ivančicko</t>
  </si>
  <si>
    <t>2024-2026</t>
  </si>
  <si>
    <t>Vydání SP v 09/2023</t>
  </si>
  <si>
    <t>Realizace projektu Klášter Rosa Coeli v údolí řeky Jihlavy, který se řadí k nejvýznamnějším středoevropským církevním stavbám vrcholné gotiky a je součástí historické oblasti Dolních Kounic, je součástí samostatného integrovaného řešení. Realizace projektu směřuje k rozvoji cestovního ruchu, volnočasového a kulturního využití tím, že dojde k revitalizaci památky, klášterní zahrady a vzniku TIC. Projekt doplňuje i cyklostezka propojicící Dolní Kounice s regionálním centrem Ivančice. Součástí integrovaného řešení jsou projekty realizované z IROP 2021-2027, integrované řešení také navazuje na projekty z IROP 2014-2020 (např. P+R Ivančice).</t>
  </si>
  <si>
    <t>Cyklostezka Valchařská - Olší (I. etapa)</t>
  </si>
  <si>
    <t xml:space="preserve">Jedná se o obousměrnou stezku společnou pro cyklisty a chodce.  Cyklistická stezka je navržena v šířce 3,0 m a délce cca 710 m. CS bude z obou stran lemována betonovým obrubníkem ukotveného do betonového lože. Povrch se uvažuje asfaltobetonový. Plocha komunikace bude odvodněna příčným skonem směrem k řece. Od začátku úseku v ulici Valchařská bude stezka v délce asi 40 ti metrů rozšířena na 4,00 m kvůli sjezdu automobilů na parkoviště. Součástí investice I. etapy bude vybudování veřejného osvětlení podél trasy. </t>
  </si>
  <si>
    <t>2025-2025</t>
  </si>
  <si>
    <t>Vydáno SP</t>
  </si>
  <si>
    <t>Páteřní cyklotrasa, úsek A", Pod Sídlištěm - Bělohorská"</t>
  </si>
  <si>
    <t>Území stavby se nachází v Jihomoravském kraji, v katastrálním území Židenice, konkrétně v jeho jižní části ve čtvrti Juliánov. Stavbou dojde propojení ulice Pod Sídlištěm a Bělohorská novou cyklostezkou. V rámci stavby je navržena nová cyklostezka včetně jejího odvodnění, nové vedení veřejného osvětlení, oplocení hřiště a přemístění objektů v areálu hřiště fotbalového klubu FC Slovan Brno a vegetační úpravy. Součástí projektu je přestavba stávající účelové komunikace napojené na ulici Bělohorskou na místní komunikaci s asfaltovým povrchem. V současnosti je zájmové území částečně zastavěné, a to jak pozemními budovami, tak sítí technické infrastruktury. Stavba je v souladu s charakterem území. Z hlediska provádění stavby lze staveniště pokládat za bezproblémové. Průměrná nadmořská výška území je cca 231 m n.m.</t>
  </si>
  <si>
    <t>Zpracována DSP/DUSP/DOS</t>
  </si>
  <si>
    <t>Cyklostezka Kuřim - Veverská Bítýška III. etapa</t>
  </si>
  <si>
    <t>2024-2025</t>
  </si>
  <si>
    <t>Cyklistická a pěší stezka propojující obce DSO Šlapanicko ležící na jih od Brna s katastrálním územím Brna za účelem dojížďky do práce a škol. Stezka rovněž naváže na cyklostezku Brno-Vídeň. Obce: Rebešovice, Želešice, Modřice, Brno.
Jedná se o stavbu nových místních komunikací v ploše stávajících nezpevněných lesních a polních cest. V rámci stavby budou vybudovány nestmelené konstrukční vrstvy v šířce 1,5 m a 3,0 m s nezpevněnými krajnicemi v šířce 0,25 m a 0,5 m a stmelené konstrukční vrstvy v šířce 3,0 m s nezpevněnými krajnicemi v šířce 0,5 a lokálně 0,25 m. Místní komunikace bude využívána cyklisty, pěšími a vozidly dopravní obsluhy. V rámci stavby dojde k obnově konstrukce stávající místní komunikace v k. ú. Modřice. Celková délka 4 022m,3 367 m cyklostezka - IROP.</t>
  </si>
  <si>
    <r>
      <t xml:space="preserve">Jedná se o výstavbu nové cyklostezky ze Slavkova u Brna do obce Křenovice. Délka trasy je cca </t>
    </r>
    <r>
      <rPr>
        <strike/>
        <sz val="8"/>
        <rFont val="Calibri"/>
        <family val="2"/>
        <charset val="238"/>
        <scheme val="minor"/>
      </rPr>
      <t>3,0</t>
    </r>
    <r>
      <rPr>
        <sz val="8"/>
        <rFont val="Calibri"/>
        <family val="2"/>
        <charset val="238"/>
        <scheme val="minor"/>
      </rPr>
      <t xml:space="preserve"> 2,5 km. Cyklostezka bude sloužit pro pěší i cyklisty za účelem dopravy do zaměstnání, škol a k rekreaci.</t>
    </r>
  </si>
  <si>
    <r>
      <rPr>
        <strike/>
        <sz val="8"/>
        <rFont val="Calibri"/>
        <family val="2"/>
        <charset val="238"/>
      </rPr>
      <t xml:space="preserve">
</t>
    </r>
    <r>
      <rPr>
        <sz val="8"/>
        <rFont val="Calibri"/>
        <family val="2"/>
        <charset val="238"/>
      </rPr>
      <t>2025-2025</t>
    </r>
  </si>
  <si>
    <t xml:space="preserve">
Podána žádost o SP/společné žízení</t>
  </si>
  <si>
    <t>Cyklotrasa údolím Ponávky vede z centra města, zklidněnou a turisticky oblíbenou lokalitou do vesnice Česká. Mezi projekty ITI je projekt CS Kuřím-Česká. Spojením by vznikla důležitá cyklotrasa, která by měla kromě rekreační funkce i funkci dopravní.Projekt je rozdělen na Etapu I "úsek Červený mlýn - Myslínova" a Etapu II "úsek Podhájí - Karásek".</t>
  </si>
  <si>
    <t xml:space="preserve">
2024-2027</t>
  </si>
  <si>
    <t xml:space="preserve">
Dopracování DÚSP k podání pro zisk SP</t>
  </si>
  <si>
    <t>Trasa Cyklostezky Kuřim - Čebín navazuje na stávající asfaltovou komunikaci u zahrádek u rybníka Srpek a napojuje se na konci hlavní trasy na stávající zpevněnou plochu u technologického objektu Vírského vodovodu. Vedlejší trasa cyklostezky navazuje na hlavní trasu a na konci úseku se ukončí u silnice II/385.Cyklostezka Kuřim - Čebín bude trasována po stávajících polních cestách KÚ Kuřim, Moravské Knínice a Čebín a v trase bývalé jednokolejné železniční trati. KÚ Čebín bude rovněž využita stávající komunikace k obslužnému objektu Březovského vodovodu. Na cyklostezce bude doplněn potřebný mobiliář.Délka trasy je 1,7 km.</t>
  </si>
  <si>
    <r>
      <rPr>
        <strike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Vydáno SP</t>
    </r>
  </si>
  <si>
    <t>Jedná se o další etapu výstavby cyklostezky. Projekt je připraven k realizaci. Jedná se o výstavbu cyklostezky a cyklotrasy Kuřim – Veverská Bítýška. Konkrétně se jedná o III. etapu cyklostezky z obce Moravské Knínice do obce Chudčice. Cyklostezka začíná na sjezdu II/386 cca 1,2 km od obce Chudčice. Pokračuje jihozápadním směrem podél toku Kuřimka. Cyklostezka končí v napojení na místní komunikace v obci Chudčice u fotbalového hřiště. Potřebnost a naléhavost stavby cyklostezky Kuřim – Veverská Bítýška vychází především z potřeby zlepšit dostupnost obyvatel z dotčených obcí a zvýšit bezpečnost při cestě do zaměstnání a do škol v Kuřimi, ale i za službami, kulturou a sportovním vyžitím, které poskytuje město Kuřim i městys Veverská Bítýška. Jedná se také o oblíbenou trasu rekreačních cyklistů. Délka trasy je 1,2 km. Cyklostezka bude doplněna potřebným mobiliářem.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</si>
</sst>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Kč&quot;;[Red]\-#,##0.00\ &quot;Kč&quot;"/>
    <numFmt numFmtId="164" formatCode="_-* #,##0.00\ _K_č_-;\-* #,##0.00\ _K_č_-;_-* &quot;-&quot;??\ _K_č_-;_-@_-"/>
    <numFmt numFmtId="165" formatCode="#,##0_ ;\-#,##0\ "/>
    <numFmt numFmtId="166" formatCode="0_ ;\-0\ "/>
  </numFmts>
  <fonts count="1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trike/>
      <sz val="8"/>
      <name val="Calibri"/>
      <family val="2"/>
      <charset val="238"/>
      <scheme val="minor"/>
    </font>
    <font>
      <strike/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CC2E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3">
    <xf numFmtId="0" fontId="0" fillId="0" borderId="0"/>
    <xf numFmtId="0" fontId="2" fillId="0" borderId="0"/>
    <xf numFmtId="164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5" fontId="5" fillId="2" borderId="1" xfId="2" applyNumberFormat="1" applyFont="1" applyFill="1" applyBorder="1" applyAlignment="1">
      <alignment horizontal="center" vertical="center" wrapText="1"/>
    </xf>
    <xf numFmtId="166" fontId="5" fillId="2" borderId="1" xfId="2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8" fontId="0" fillId="0" borderId="0" xfId="0" applyNumberFormat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8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8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8" fontId="1" fillId="0" borderId="7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8" fontId="1" fillId="0" borderId="6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8" fillId="0" borderId="3" xfId="0" applyFont="1" applyBorder="1" applyAlignment="1">
      <alignment horizontal="center" wrapText="1"/>
    </xf>
  </cellXfs>
  <cellStyles count="3">
    <cellStyle name="Čárka 2" xfId="2" xr:uid="{CB3AF96F-1F9A-401F-BDFF-235F6E20FD74}"/>
    <cellStyle name="Normální" xfId="0" builtinId="0"/>
    <cellStyle name="Normální 2" xfId="1" xr:uid="{3122DCE7-0B41-46B8-BAE6-9DE1FD61D2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9A368-292C-40FC-BEEE-F39E6E147D3A}">
  <dimension ref="A1:K80"/>
  <sheetViews>
    <sheetView tabSelected="1" topLeftCell="A2" zoomScaleNormal="100" workbookViewId="0">
      <pane xSplit="2" ySplit="1" topLeftCell="C19" activePane="bottomRight" state="frozen"/>
      <selection pane="topRight" activeCell="C2" sqref="C2"/>
      <selection pane="bottomLeft" activeCell="A3" sqref="A3"/>
      <selection pane="bottomRight" activeCell="F21" sqref="F21"/>
    </sheetView>
  </sheetViews>
  <sheetFormatPr defaultRowHeight="15" x14ac:dyDescent="0.25"/>
  <cols>
    <col min="2" max="2" width="26.5703125" style="1" customWidth="1"/>
    <col min="3" max="3" width="67" style="1" customWidth="1"/>
    <col min="4" max="4" width="14.140625" style="1" customWidth="1"/>
    <col min="5" max="5" width="9.140625" customWidth="1"/>
    <col min="6" max="6" width="19.42578125" customWidth="1"/>
    <col min="7" max="7" width="18.140625" customWidth="1"/>
    <col min="8" max="8" width="20.7109375" customWidth="1"/>
    <col min="9" max="9" width="15.42578125" customWidth="1"/>
    <col min="10" max="10" width="7.7109375" customWidth="1"/>
    <col min="11" max="11" width="43.42578125" customWidth="1"/>
    <col min="12" max="12" width="19.7109375" customWidth="1"/>
  </cols>
  <sheetData>
    <row r="1" spans="1:11" ht="26.25" customHeight="1" x14ac:dyDescent="0.25">
      <c r="A1" s="7" t="s">
        <v>0</v>
      </c>
      <c r="B1" s="8"/>
      <c r="C1" s="8"/>
      <c r="D1" s="25" t="s">
        <v>1</v>
      </c>
      <c r="E1" s="25"/>
      <c r="F1" s="25"/>
      <c r="G1" s="25"/>
      <c r="H1" s="25"/>
      <c r="I1" s="25"/>
      <c r="J1" s="25"/>
      <c r="K1" s="25"/>
    </row>
    <row r="2" spans="1:11" ht="102" customHeight="1" x14ac:dyDescent="0.25">
      <c r="A2" s="2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4" t="s">
        <v>8</v>
      </c>
      <c r="H2" s="5" t="s">
        <v>9</v>
      </c>
      <c r="I2" s="3" t="s">
        <v>10</v>
      </c>
      <c r="J2" s="6" t="s">
        <v>11</v>
      </c>
      <c r="K2" s="6" t="s">
        <v>12</v>
      </c>
    </row>
    <row r="3" spans="1:11" ht="135" x14ac:dyDescent="0.25">
      <c r="A3" s="13">
        <v>16</v>
      </c>
      <c r="B3" s="10" t="s">
        <v>13</v>
      </c>
      <c r="C3" s="10" t="s">
        <v>14</v>
      </c>
      <c r="D3" s="11" t="s">
        <v>15</v>
      </c>
      <c r="E3" s="11">
        <v>2</v>
      </c>
      <c r="F3" s="12">
        <v>3915440</v>
      </c>
      <c r="G3" s="11" t="s">
        <v>16</v>
      </c>
      <c r="H3" s="11" t="s">
        <v>17</v>
      </c>
      <c r="I3" s="11" t="s">
        <v>18</v>
      </c>
      <c r="J3" s="14" t="s">
        <v>19</v>
      </c>
      <c r="K3" s="15" t="s">
        <v>20</v>
      </c>
    </row>
    <row r="4" spans="1:11" ht="135" x14ac:dyDescent="0.25">
      <c r="A4" s="13">
        <v>17</v>
      </c>
      <c r="B4" s="10" t="s">
        <v>21</v>
      </c>
      <c r="C4" s="10" t="s">
        <v>22</v>
      </c>
      <c r="D4" s="11" t="s">
        <v>23</v>
      </c>
      <c r="E4" s="11">
        <v>2</v>
      </c>
      <c r="F4" s="12">
        <v>49000000.009999998</v>
      </c>
      <c r="G4" s="11" t="s">
        <v>24</v>
      </c>
      <c r="H4" s="11" t="s">
        <v>25</v>
      </c>
      <c r="I4" s="11" t="s">
        <v>18</v>
      </c>
      <c r="J4" s="14" t="s">
        <v>19</v>
      </c>
      <c r="K4" s="15" t="s">
        <v>20</v>
      </c>
    </row>
    <row r="5" spans="1:11" ht="168.75" x14ac:dyDescent="0.25">
      <c r="A5" s="13">
        <v>18</v>
      </c>
      <c r="B5" s="10" t="s">
        <v>26</v>
      </c>
      <c r="C5" s="10" t="s">
        <v>83</v>
      </c>
      <c r="D5" s="11" t="s">
        <v>27</v>
      </c>
      <c r="E5" s="11">
        <v>2</v>
      </c>
      <c r="F5" s="12">
        <v>50050000</v>
      </c>
      <c r="G5" s="11" t="s">
        <v>28</v>
      </c>
      <c r="H5" s="11" t="s">
        <v>29</v>
      </c>
      <c r="I5" s="11" t="s">
        <v>18</v>
      </c>
      <c r="J5" s="14" t="s">
        <v>19</v>
      </c>
      <c r="K5" s="15" t="s">
        <v>20</v>
      </c>
    </row>
    <row r="6" spans="1:11" ht="135" x14ac:dyDescent="0.25">
      <c r="A6" s="13">
        <v>19</v>
      </c>
      <c r="B6" s="10" t="s">
        <v>30</v>
      </c>
      <c r="C6" s="10" t="s">
        <v>31</v>
      </c>
      <c r="D6" s="11" t="s">
        <v>23</v>
      </c>
      <c r="E6" s="11">
        <v>2</v>
      </c>
      <c r="F6" s="12">
        <v>3244560</v>
      </c>
      <c r="G6" s="11" t="s">
        <v>32</v>
      </c>
      <c r="H6" s="11" t="s">
        <v>33</v>
      </c>
      <c r="I6" s="11" t="s">
        <v>18</v>
      </c>
      <c r="J6" s="14" t="s">
        <v>19</v>
      </c>
      <c r="K6" s="15" t="s">
        <v>20</v>
      </c>
    </row>
    <row r="7" spans="1:11" ht="135" x14ac:dyDescent="0.25">
      <c r="A7" s="13">
        <v>21</v>
      </c>
      <c r="B7" s="10" t="s">
        <v>35</v>
      </c>
      <c r="C7" s="10" t="s">
        <v>84</v>
      </c>
      <c r="D7" s="11" t="s">
        <v>36</v>
      </c>
      <c r="E7" s="11">
        <v>2</v>
      </c>
      <c r="F7" s="12">
        <v>37100000</v>
      </c>
      <c r="G7" s="16" t="s">
        <v>85</v>
      </c>
      <c r="H7" s="11" t="s">
        <v>86</v>
      </c>
      <c r="I7" s="11" t="s">
        <v>18</v>
      </c>
      <c r="J7" s="14" t="s">
        <v>19</v>
      </c>
      <c r="K7" s="15" t="s">
        <v>20</v>
      </c>
    </row>
    <row r="8" spans="1:11" ht="135" x14ac:dyDescent="0.25">
      <c r="A8" s="13">
        <v>22</v>
      </c>
      <c r="B8" s="10" t="s">
        <v>37</v>
      </c>
      <c r="C8" s="10" t="s">
        <v>87</v>
      </c>
      <c r="D8" s="11" t="s">
        <v>38</v>
      </c>
      <c r="E8" s="11">
        <v>2</v>
      </c>
      <c r="F8" s="12">
        <v>49000000</v>
      </c>
      <c r="G8" s="11" t="s">
        <v>88</v>
      </c>
      <c r="H8" s="11" t="s">
        <v>89</v>
      </c>
      <c r="I8" s="11" t="s">
        <v>18</v>
      </c>
      <c r="J8" s="14" t="s">
        <v>19</v>
      </c>
      <c r="K8" s="15" t="s">
        <v>20</v>
      </c>
    </row>
    <row r="9" spans="1:11" ht="135" x14ac:dyDescent="0.25">
      <c r="A9" s="13">
        <v>23</v>
      </c>
      <c r="B9" s="10" t="s">
        <v>39</v>
      </c>
      <c r="C9" s="10" t="s">
        <v>40</v>
      </c>
      <c r="D9" s="11" t="s">
        <v>41</v>
      </c>
      <c r="E9" s="11">
        <v>2</v>
      </c>
      <c r="F9" s="17">
        <v>5675440</v>
      </c>
      <c r="G9" s="11" t="s">
        <v>24</v>
      </c>
      <c r="H9" s="11" t="s">
        <v>42</v>
      </c>
      <c r="I9" s="11" t="s">
        <v>18</v>
      </c>
      <c r="J9" s="14" t="s">
        <v>19</v>
      </c>
      <c r="K9" s="15" t="s">
        <v>20</v>
      </c>
    </row>
    <row r="10" spans="1:11" ht="135" x14ac:dyDescent="0.25">
      <c r="A10" s="13">
        <v>24</v>
      </c>
      <c r="B10" s="10" t="s">
        <v>43</v>
      </c>
      <c r="C10" s="10" t="s">
        <v>90</v>
      </c>
      <c r="D10" s="11" t="s">
        <v>41</v>
      </c>
      <c r="E10" s="18">
        <v>2</v>
      </c>
      <c r="F10" s="19">
        <v>23380000</v>
      </c>
      <c r="G10" s="20" t="s">
        <v>44</v>
      </c>
      <c r="H10" s="11" t="s">
        <v>45</v>
      </c>
      <c r="I10" s="11" t="s">
        <v>18</v>
      </c>
      <c r="J10" s="14" t="s">
        <v>19</v>
      </c>
      <c r="K10" s="15" t="s">
        <v>20</v>
      </c>
    </row>
    <row r="11" spans="1:11" ht="135" x14ac:dyDescent="0.25">
      <c r="A11" s="13">
        <v>25</v>
      </c>
      <c r="B11" s="10" t="s">
        <v>46</v>
      </c>
      <c r="C11" s="10" t="s">
        <v>47</v>
      </c>
      <c r="D11" s="11" t="s">
        <v>23</v>
      </c>
      <c r="E11" s="11">
        <v>2</v>
      </c>
      <c r="F11" s="21">
        <v>3850000</v>
      </c>
      <c r="G11" s="11" t="s">
        <v>48</v>
      </c>
      <c r="H11" s="11" t="s">
        <v>91</v>
      </c>
      <c r="I11" s="11" t="s">
        <v>18</v>
      </c>
      <c r="J11" s="14" t="s">
        <v>19</v>
      </c>
      <c r="K11" s="15" t="s">
        <v>20</v>
      </c>
    </row>
    <row r="12" spans="1:11" ht="101.25" x14ac:dyDescent="0.25">
      <c r="A12" s="13">
        <v>26</v>
      </c>
      <c r="B12" s="10" t="s">
        <v>49</v>
      </c>
      <c r="C12" s="10" t="s">
        <v>50</v>
      </c>
      <c r="D12" s="11" t="s">
        <v>51</v>
      </c>
      <c r="E12" s="11">
        <v>2</v>
      </c>
      <c r="F12" s="12">
        <v>3325176.61</v>
      </c>
      <c r="G12" s="11" t="s">
        <v>34</v>
      </c>
      <c r="H12" s="11" t="s">
        <v>52</v>
      </c>
      <c r="I12" s="11" t="s">
        <v>18</v>
      </c>
      <c r="J12" s="14" t="s">
        <v>19</v>
      </c>
      <c r="K12" s="22" t="s">
        <v>53</v>
      </c>
    </row>
    <row r="13" spans="1:11" ht="135" x14ac:dyDescent="0.25">
      <c r="A13" s="13">
        <v>27</v>
      </c>
      <c r="B13" s="10" t="s">
        <v>54</v>
      </c>
      <c r="C13" s="10" t="s">
        <v>55</v>
      </c>
      <c r="D13" s="11" t="s">
        <v>56</v>
      </c>
      <c r="E13" s="11">
        <v>2</v>
      </c>
      <c r="F13" s="12">
        <v>1200000</v>
      </c>
      <c r="G13" s="11" t="s">
        <v>32</v>
      </c>
      <c r="H13" s="11" t="s">
        <v>57</v>
      </c>
      <c r="I13" s="11" t="s">
        <v>18</v>
      </c>
      <c r="J13" s="14" t="s">
        <v>19</v>
      </c>
      <c r="K13" s="15" t="s">
        <v>20</v>
      </c>
    </row>
    <row r="14" spans="1:11" ht="146.25" x14ac:dyDescent="0.25">
      <c r="A14" s="13">
        <v>28</v>
      </c>
      <c r="B14" s="10" t="s">
        <v>58</v>
      </c>
      <c r="C14" s="10" t="s">
        <v>59</v>
      </c>
      <c r="D14" s="11" t="s">
        <v>60</v>
      </c>
      <c r="E14" s="11">
        <v>2</v>
      </c>
      <c r="F14" s="12">
        <v>1920000</v>
      </c>
      <c r="G14" s="11" t="s">
        <v>32</v>
      </c>
      <c r="H14" s="11" t="s">
        <v>61</v>
      </c>
      <c r="I14" s="11" t="s">
        <v>18</v>
      </c>
      <c r="J14" s="14" t="s">
        <v>19</v>
      </c>
      <c r="K14" s="23" t="s">
        <v>62</v>
      </c>
    </row>
    <row r="15" spans="1:11" ht="135" x14ac:dyDescent="0.25">
      <c r="A15" s="13">
        <v>29</v>
      </c>
      <c r="B15" s="10" t="s">
        <v>63</v>
      </c>
      <c r="C15" s="10" t="s">
        <v>64</v>
      </c>
      <c r="D15" s="11" t="s">
        <v>65</v>
      </c>
      <c r="E15" s="11">
        <v>2</v>
      </c>
      <c r="F15" s="12">
        <v>5280000</v>
      </c>
      <c r="G15" s="11" t="s">
        <v>66</v>
      </c>
      <c r="H15" s="11" t="s">
        <v>67</v>
      </c>
      <c r="I15" s="11" t="s">
        <v>18</v>
      </c>
      <c r="J15" s="14" t="s">
        <v>19</v>
      </c>
      <c r="K15" s="15" t="s">
        <v>20</v>
      </c>
    </row>
    <row r="16" spans="1:11" ht="123.75" x14ac:dyDescent="0.25">
      <c r="A16" s="13">
        <v>30</v>
      </c>
      <c r="B16" s="10" t="s">
        <v>68</v>
      </c>
      <c r="C16" s="10" t="s">
        <v>69</v>
      </c>
      <c r="D16" s="11" t="s">
        <v>70</v>
      </c>
      <c r="E16" s="11">
        <v>2</v>
      </c>
      <c r="F16" s="12">
        <v>38957392.119999997</v>
      </c>
      <c r="G16" s="11" t="s">
        <v>71</v>
      </c>
      <c r="H16" s="11" t="s">
        <v>72</v>
      </c>
      <c r="I16" s="11" t="s">
        <v>18</v>
      </c>
      <c r="J16" s="14" t="s">
        <v>19</v>
      </c>
      <c r="K16" s="15" t="s">
        <v>73</v>
      </c>
    </row>
    <row r="17" spans="1:11" ht="135" x14ac:dyDescent="0.25">
      <c r="A17" s="13">
        <v>31</v>
      </c>
      <c r="B17" s="10" t="s">
        <v>74</v>
      </c>
      <c r="C17" s="10" t="s">
        <v>75</v>
      </c>
      <c r="D17" s="11" t="s">
        <v>38</v>
      </c>
      <c r="E17" s="11">
        <v>2</v>
      </c>
      <c r="F17" s="17">
        <v>7700000</v>
      </c>
      <c r="G17" s="11" t="s">
        <v>76</v>
      </c>
      <c r="H17" s="11" t="s">
        <v>77</v>
      </c>
      <c r="I17" s="11" t="s">
        <v>18</v>
      </c>
      <c r="J17" s="14" t="s">
        <v>19</v>
      </c>
      <c r="K17" s="15" t="s">
        <v>20</v>
      </c>
    </row>
    <row r="18" spans="1:11" ht="135" x14ac:dyDescent="0.25">
      <c r="A18" s="13">
        <v>32</v>
      </c>
      <c r="B18" s="10" t="s">
        <v>78</v>
      </c>
      <c r="C18" s="10" t="s">
        <v>79</v>
      </c>
      <c r="D18" s="11" t="s">
        <v>38</v>
      </c>
      <c r="E18" s="18">
        <v>2</v>
      </c>
      <c r="F18" s="17">
        <v>14000000</v>
      </c>
      <c r="G18" s="20" t="s">
        <v>76</v>
      </c>
      <c r="H18" s="11" t="s">
        <v>80</v>
      </c>
      <c r="I18" s="11" t="s">
        <v>18</v>
      </c>
      <c r="J18" s="14" t="s">
        <v>19</v>
      </c>
      <c r="K18" s="15" t="s">
        <v>20</v>
      </c>
    </row>
    <row r="19" spans="1:11" ht="135" x14ac:dyDescent="0.25">
      <c r="A19" s="13">
        <v>33</v>
      </c>
      <c r="B19" s="10" t="s">
        <v>81</v>
      </c>
      <c r="C19" s="24" t="s">
        <v>92</v>
      </c>
      <c r="D19" s="11" t="s">
        <v>41</v>
      </c>
      <c r="E19" s="18">
        <v>2</v>
      </c>
      <c r="F19" s="12">
        <v>17500000</v>
      </c>
      <c r="G19" s="20" t="s">
        <v>82</v>
      </c>
      <c r="H19" s="11" t="s">
        <v>77</v>
      </c>
      <c r="I19" s="11" t="s">
        <v>18</v>
      </c>
      <c r="J19" s="14" t="s">
        <v>19</v>
      </c>
      <c r="K19" s="15" t="s">
        <v>20</v>
      </c>
    </row>
    <row r="20" spans="1:11" x14ac:dyDescent="0.25">
      <c r="B20"/>
      <c r="C20"/>
      <c r="D20"/>
    </row>
    <row r="21" spans="1:11" x14ac:dyDescent="0.25">
      <c r="B21"/>
      <c r="C21"/>
      <c r="D21"/>
      <c r="F21" s="9">
        <f>SUM(F3:F20)</f>
        <v>315098008.74000001</v>
      </c>
    </row>
    <row r="22" spans="1:11" x14ac:dyDescent="0.25">
      <c r="B22"/>
      <c r="C22"/>
      <c r="D22"/>
      <c r="F22" s="9">
        <v>249227706.19999999</v>
      </c>
      <c r="G22" s="9"/>
    </row>
    <row r="23" spans="1:11" x14ac:dyDescent="0.25">
      <c r="B23"/>
      <c r="C23"/>
      <c r="D23"/>
      <c r="F23" s="9"/>
    </row>
    <row r="24" spans="1:11" x14ac:dyDescent="0.25">
      <c r="B24"/>
      <c r="C24"/>
      <c r="D24"/>
      <c r="F24" s="9">
        <f>F21-F22</f>
        <v>65870302.540000021</v>
      </c>
    </row>
    <row r="25" spans="1:11" x14ac:dyDescent="0.25">
      <c r="B25"/>
      <c r="C25"/>
      <c r="D25"/>
    </row>
    <row r="26" spans="1:11" x14ac:dyDescent="0.25">
      <c r="B26"/>
      <c r="C26"/>
      <c r="D26"/>
    </row>
    <row r="27" spans="1:11" x14ac:dyDescent="0.25">
      <c r="B27"/>
      <c r="C27"/>
      <c r="D27"/>
    </row>
    <row r="28" spans="1:11" x14ac:dyDescent="0.25">
      <c r="B28"/>
      <c r="C28"/>
      <c r="D28"/>
    </row>
    <row r="29" spans="1:11" x14ac:dyDescent="0.25">
      <c r="B29"/>
      <c r="C29"/>
      <c r="D29"/>
    </row>
    <row r="30" spans="1:11" x14ac:dyDescent="0.25">
      <c r="B30"/>
      <c r="C30"/>
      <c r="D30"/>
    </row>
    <row r="31" spans="1:11" x14ac:dyDescent="0.25">
      <c r="B31"/>
      <c r="C31"/>
      <c r="D31"/>
    </row>
    <row r="32" spans="1:11" x14ac:dyDescent="0.25">
      <c r="B32"/>
      <c r="C32"/>
      <c r="D32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</sheetData>
  <autoFilter ref="A2:K79" xr:uid="{9149A368-292C-40FC-BEEE-F39E6E147D3A}"/>
  <mergeCells count="1">
    <mergeCell ref="D1:K1"/>
  </mergeCells>
  <phoneticPr fontId="1" type="noConversion"/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5A351254A4384CB0AEDB31B776F7F1" ma:contentTypeVersion="18" ma:contentTypeDescription="Vytvoří nový dokument" ma:contentTypeScope="" ma:versionID="66fafd9e6cdb9479f849080fdbaa21b8">
  <xsd:schema xmlns:xsd="http://www.w3.org/2001/XMLSchema" xmlns:xs="http://www.w3.org/2001/XMLSchema" xmlns:p="http://schemas.microsoft.com/office/2006/metadata/properties" xmlns:ns2="858c74b2-061d-49d2-8b3f-8dec869f3578" xmlns:ns3="ed492332-77d1-4874-ad33-cbbf3e9e1b56" targetNamespace="http://schemas.microsoft.com/office/2006/metadata/properties" ma:root="true" ma:fieldsID="24bb5a9e353eb12d2ff252f0c2f24d34" ns2:_="" ns3:_="">
    <xsd:import namespace="858c74b2-061d-49d2-8b3f-8dec869f3578"/>
    <xsd:import namespace="ed492332-77d1-4874-ad33-cbbf3e9e1b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c74b2-061d-49d2-8b3f-8dec869f35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590eb72d-ad02-4f84-953f-902ab4317d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492332-77d1-4874-ad33-cbbf3e9e1b5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6b7de1b-1c10-4276-b88c-11433f862a13}" ma:internalName="TaxCatchAll" ma:showField="CatchAllData" ma:web="ed492332-77d1-4874-ad33-cbbf3e9e1b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8c74b2-061d-49d2-8b3f-8dec869f3578">
      <Terms xmlns="http://schemas.microsoft.com/office/infopath/2007/PartnerControls"/>
    </lcf76f155ced4ddcb4097134ff3c332f>
    <TaxCatchAll xmlns="ed492332-77d1-4874-ad33-cbbf3e9e1b5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DE4914-8756-481D-A6CB-385CC65A19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8c74b2-061d-49d2-8b3f-8dec869f3578"/>
    <ds:schemaRef ds:uri="ed492332-77d1-4874-ad33-cbbf3e9e1b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C8E5C8-4D7F-44E4-8974-6BDEC7E656B3}">
  <ds:schemaRefs>
    <ds:schemaRef ds:uri="http://purl.org/dc/dcmitype/"/>
    <ds:schemaRef ds:uri="http://schemas.microsoft.com/office/2006/metadata/properties"/>
    <ds:schemaRef ds:uri="http://purl.org/dc/elements/1.1/"/>
    <ds:schemaRef ds:uri="858c74b2-061d-49d2-8b3f-8dec869f3578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d492332-77d1-4874-ad33-cbbf3e9e1b56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1757043-7628-4877-8227-A43B5857A5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cyklodoprava</vt:lpstr>
    </vt:vector>
  </TitlesOfParts>
  <Manager/>
  <Company>MMB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Ďuratná Kristína (MMB_OSRS)</dc:creator>
  <cp:keywords/>
  <dc:description/>
  <cp:lastModifiedBy>Ďuratná Kristína (MMB_OSRS)</cp:lastModifiedBy>
  <cp:revision/>
  <dcterms:created xsi:type="dcterms:W3CDTF">2023-11-21T10:30:08Z</dcterms:created>
  <dcterms:modified xsi:type="dcterms:W3CDTF">2024-09-26T11:28:30Z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0x0101002F5A351254A4384CB0AEDB31B776F7F1</vt:lpwstr>
  </property>
  <property fmtid="{D5CDD505-2E9C-101B-9397-08002B2CF9AE}" pid="3" name="MediaServiceImageTags">
    <vt:lpwstr/>
  </property>
</Properties>
</file>