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showInkAnnotation="0"/>
  <mc:AlternateContent xmlns:mc="http://schemas.openxmlformats.org/markup-compatibility/2006">
    <mc:Choice Requires="x15">
      <x15ac:absPath xmlns:x15ac="http://schemas.microsoft.com/office/spreadsheetml/2010/11/ac" url="https://mmbonline.sharepoint.com/sites/OITI/Sdilene dokumenty/1. ISR BMO 21+/PS ŘV BMO 21+/2. SOCIÁLNÍ OBLAST/2023-11-23-CELSUZ BRATISLAVSKÁ 58/Infrastruktura sociálních služeb_přílohy/"/>
    </mc:Choice>
  </mc:AlternateContent>
  <xr:revisionPtr revIDLastSave="472" documentId="11_4C24B8BE5D690D3F8EF53E574EED5EB29C79D3C8" xr6:coauthVersionLast="47" xr6:coauthVersionMax="47" xr10:uidLastSave="{ED7C1BFB-9BE7-4411-AF60-80EED7FB980A}"/>
  <bookViews>
    <workbookView xWindow="0" yWindow="0" windowWidth="29040" windowHeight="15480" tabRatio="643" xr2:uid="{00000000-000D-0000-FFFF-FFFF00000000}"/>
  </bookViews>
  <sheets>
    <sheet name="Strategické projekty" sheetId="13" r:id="rId1"/>
  </sheets>
  <definedNames>
    <definedName name="_xlnm._FilterDatabase" localSheetId="0" hidden="1">'Strategické projekty'!$B$2:$J$15</definedName>
    <definedName name="_xlnm.Print_Area" localSheetId="0">'Strategické projekty'!$A$1:$K$15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13" l="1"/>
</calcChain>
</file>

<file path=xl/sharedStrings.xml><?xml version="1.0" encoding="utf-8"?>
<sst xmlns="http://schemas.openxmlformats.org/spreadsheetml/2006/main" count="162" uniqueCount="97">
  <si>
    <t>Poř. č.</t>
  </si>
  <si>
    <t>Název projektu</t>
  </si>
  <si>
    <t>Popis projektu (max. 1 000 znaků)</t>
  </si>
  <si>
    <t>Žadatel projektu</t>
  </si>
  <si>
    <t>Typ strategického projektu (1/2/3)</t>
  </si>
  <si>
    <t>Rozpočet EFRR v Kč</t>
  </si>
  <si>
    <t>Termín realizace projektu (v letech) od do</t>
  </si>
  <si>
    <t xml:space="preserve">Stav přípravy </t>
  </si>
  <si>
    <t>Opatření programového rámce IROP - ITI</t>
  </si>
  <si>
    <t>Specifický cíl IROP</t>
  </si>
  <si>
    <t>Popis integrovanosti a synergie (max. 500 znaků)</t>
  </si>
  <si>
    <t>2023-2024</t>
  </si>
  <si>
    <t>2024-2025</t>
  </si>
  <si>
    <t>2022-2024</t>
  </si>
  <si>
    <t>SMB</t>
  </si>
  <si>
    <t>2024-2026</t>
  </si>
  <si>
    <t>Obec Zastávka</t>
  </si>
  <si>
    <t xml:space="preserve">Město Kuřim </t>
  </si>
  <si>
    <t>Město Ivančice</t>
  </si>
  <si>
    <t>Město Šlapanice</t>
  </si>
  <si>
    <t>zpracovaná studie</t>
  </si>
  <si>
    <t>4.2</t>
  </si>
  <si>
    <t>Diecézní charita Brno</t>
  </si>
  <si>
    <t>ParaCENTRUM Fenix, z. s.</t>
  </si>
  <si>
    <t>2023-2029</t>
  </si>
  <si>
    <t>6. Infrastruktura sociálních služeb</t>
  </si>
  <si>
    <t>Sociálně-zdravotní komplex Červený kopec</t>
  </si>
  <si>
    <t>Cílem projektu je doplnit o lůžkový fond následné lůžkové péče v Brně s možností hospitalizace infekčních pacientů na jednolůžkových pokojích se sociálním zařízením s variabilním využitím pro následnou dlouhodobou péči a podporu pečujícím rodinám. Projekt je komplexní, proto bude z vlastních zdrojů žadatele sociálně-zdravotnický komplex vybaven ordinacemi lékařů, pracovnami zdravotních sester, rehabilitačními místnostmi, prostory stacionární péče, společnými prostory, jídelnami, sociálním zázemím vč. přilehlého parkoviště. Komplex je situován do tří samostatných pavilonů, které budou propojeny jednopodlažní vstupní halou.</t>
  </si>
  <si>
    <t>2022-2025</t>
  </si>
  <si>
    <t>2/22 SP</t>
  </si>
  <si>
    <t>Cílem projektu je doplnit o lůžkový fond následné lůžkové péče v Brně s možností hospitalizace infekčních pacientů na jednolůžkových pokojích se sociálním zařízením s variabilním využitím pro následnou dlouhodobou péči a podporu pečujícím rodinám.</t>
  </si>
  <si>
    <t>Dům aktivního stáří</t>
  </si>
  <si>
    <t xml:space="preserve">Městská část Brno-Nový Lískovec má přes 10000 obyvatel a chybí zde dlouhodobě prostory pro setkávání a aktivní trávení volného času seniorů. Chybí také prostory pro služby pro seniory. Umístění projektu do staré zástavby Nového Lískovce přiblíží tyto aktivity a služby právě těm nejpotřebnějším.  Dům aktivního stáří bude vybudován na pozemku města Brna určeném územním plánem také k těmto aktivitám, bude sloužit částečně jako denní stacionář (ambulantní), částečně jako kulturní a společenské centrum s kavárnou, které umožní širokou škálu aktivit včetně vzdělávání a osvěty (bude financováno z vlastních zdrojů žadatele).  Směrem do údolí Čertíku bude vybudována zahrada s altánem a cvičebními stroji pro venkovní aktivity (bude financováno z vlastních zdrojů žadatele). Projekt je umístěn vedle MŠ Rybnická, je zde velký potenciál pro mezigenerační aktivity.  Objekt bude bezbariérový přístup z blízké zastávky MHD. </t>
  </si>
  <si>
    <t>Zpracovaný projektový záměr, 2022 zahájení projektové přípravy</t>
  </si>
  <si>
    <t>Soubor konkrétních infrastrukturních i neinvestičních projektů s cílem komplexní péče o seniory v BMO. Jedná se nejen o výstavbu pobytové infrastruktury, ale také o projekty naplňující vizi aktivního stárnutí této specifické skupiny, tzn. příležitostí, jak trávit volný čas.</t>
  </si>
  <si>
    <t>Vybudování zařízení odlehčovací služby pro rodiny
pečující o seniory a osoby se ZP</t>
  </si>
  <si>
    <t>V objektu bude provozována služba sociální péče §44 odlehčovací služba. Bude poskytovaná ambulantní formou osobám, které mají sníženou soběstačnost z důvodu věku, chronického onemocnění nebo zdravotního postižení, o které je jinak pečováno v jejich přirozeném sociálním prostředí; cílem služby je umožnit pečující fyzické osobě nezbytný odpočinek. Služba umožní pečujícím osobám v produktivním věku realizovat se ve své profesi, aniž by museli kvůli péči o blízkého přerušit zaměstnání. Provoz zařízení bude zajištěn v pracovní dny od 6 do 18 hodin.
Služba bude obsahovat tyto základní činnosti:
a) pomoc při zvládání běžných úkonů péče o vlastní osobu,
b) pomoc při osobní hygieně nebo poskytnutí podmínek pro osobní hygienu,
c) poskytnutí stravy nebo pomoc při zajištění stravy,
e) zprostředkování kontaktu se společenským prostředím,
f) sociálně terapeutické činnosti,
g) pomoc při uplatňování práv, oprávněných zájmů a při obstarávání osobních záležitostí,
h) výchovné, vzdělávací a aktivizační činnosti.</t>
  </si>
  <si>
    <t>Soubor konkrétních strategických projektů spočívající v komplexu sociálních i zdravotních opatření pro osoby s duševním a fyzickým onemocněním.</t>
  </si>
  <si>
    <t>Zkvalitnění zázemí pro poskytování sociálně
zdravotních služeb</t>
  </si>
  <si>
    <t>Síťový projekt zaměřený na zkvalitnění materiálně-technického vybavení fungujících sociálních a sociálně-zdravotních služeb (podporovatelných dle přílohy 7 Specifických pravidel pro žadatele a příjemce)  - nákup automobilů, zdravotních pomůcek apod. pro charitní terénní služby. Posílením mobility poskytovatele služeb se zlepší dostupnost a dojezdnost v souvislosti s rostoucí poptávkou způsobenou stárnutím populace na území celém území BMO. Nákupem kompenzačních pomůcek bude umožněno udržení péče o klienty a pacienty v jejich přirozeném prostředí. Cílem je zajistit dostupnost terénních a ambulantních služeb pro klienty a pacienty a umožnit jim co nejdelší dobu setrvat v jejich přirozeném prostředí. Posílení mobility poskytované péče a zkvalitnění vybavení služeb povede k udržení a zlepšení péče o klienty.</t>
  </si>
  <si>
    <t>2022-2027</t>
  </si>
  <si>
    <t>Zlepšení dostupnosti sociálních služeb v ORP Tišnov
a Kuřim</t>
  </si>
  <si>
    <t>Nízkoprahové zařízení pro lidi bez domova s kombinovaným hendikepem</t>
  </si>
  <si>
    <t xml:space="preserve">Podpora osob sociálně vyloučených a také ohrožených sociálním vyloučením prostřednictvím realizace investičních i neinvestičních projektů napříč celou BMO týkající se budování zázemí pro lidí bez domova, osoby se závislostí, či poskytování pomoci lidem v nouzi. </t>
  </si>
  <si>
    <t>Obnova infrastruktury terénních a dalších sociálních služeb pro osoby ohrožené závislostmi</t>
  </si>
  <si>
    <t>Společnost Podané ruce o.p.s.</t>
  </si>
  <si>
    <t>Rekonstrukce objektu Křenová 6 pro zřízení poradny Socio-info Point</t>
  </si>
  <si>
    <t>Zřízení unikátního kontaktního poradenského místa Socio-Info Point (sociální poradna, kontaktní místo pro bydlení) a kancelářské prostory a zázemí služeb sociální péče.</t>
  </si>
  <si>
    <t>zpracovaná architektonicko dispoziční studie</t>
  </si>
  <si>
    <t>Rekonstrukce centra služeb pro lidi bez domova Bratislavská 58a</t>
  </si>
  <si>
    <t>2024-2027</t>
  </si>
  <si>
    <t>Cílem je vybudování zázemí pro poskytování odlehčovací služby poskytované terénní formou v ORP Tišnov a Kuřim, a to rekonstrukcí budovy v Tišnově. Realizace projektu vytvoří unikátní zázemí terénních sociálních služeb pro občany Tišnovska.</t>
  </si>
  <si>
    <t>společná dokumentace DUR+DPS přelom 2023/2024</t>
  </si>
  <si>
    <t>Projekt ve stavu DSP pro podání žádosti o stavební povolení nejdříve na přelomu roku 2023-2024</t>
  </si>
  <si>
    <t>Cílem je vybudování pobytového zařízení na ulici Dukelská, Bnro (Dům pomoci Marie Restituty), které bude reagovat na potřeby CS - osob bez domova /osoby sociálně vyloučené, které si často nedokážou zajistit pomoc sami a jsou závislí na péči jiných. Bez pomoci zůstávají na ulici či v jinak velmi nepříznivých podmínkách ve stavu ohrožení zdraví nebo života.  S ohledem na charakteristiku cílové skupiny se bude jednat o malokapacitní bezbariérové zařízení komunitního typu (cca 12-15klientů), kde budou mít zároveň klienti zajištěno soukromí. V současné době se i v návaznosti na možnosti rekonstrukce zadní budovy na Bratislavské rozhoduje o druhu sociální služby, která zde bude poskytována (v současné době se pracuje s variantou azylového domu).  Jedná se o úplnou demolici původního starého nevyhovujícího objektu a výstavbu nového objektu, jehož část bude plně bezbariérová.</t>
  </si>
  <si>
    <t>AKTUALIZACE</t>
  </si>
  <si>
    <t>Denní stacionář ve Šlapanicích</t>
  </si>
  <si>
    <t>žádost o SP</t>
  </si>
  <si>
    <t>Infrastruktura sociální služby Charity Vyškov</t>
  </si>
  <si>
    <t>Denní stacionář a zázemí pro sociální služby v obci Zastávka</t>
  </si>
  <si>
    <t>zpracovaný investiční  záměr</t>
  </si>
  <si>
    <t>zpracovaný projektový záměr</t>
  </si>
  <si>
    <t>Předmětem projektu jsou sociální služby Charity Vyškov: pečovatelská služba a centrum denních služeb. Cílovou skupinou jsou senioři, osoby se zdravotním postižením, osoby ohrožené sociálním vyloučením. Cílem projektu je zakoupení nemovitosti a vybavení za účelem přesunu sociálních služeb do jiné nemovitosti.
Pečovatelská služba v současné době sídlí v nevyhovujících prostorách - nestačí kapacitně, není zateplená, není zde koupelna, sklad pomůcek se nachází ve zchátralé budově. Centrum denních služeb sídlí na dvou místech a přesto kapacitně nedostačuje. To vše způsobuje logistické problémy a obrovské provozní náklady.
Nové prostory umožní zkvalitnění poskytovaných služeb, rozšíření kapacity, snížení provozních nákladů, zlepšení logistiky.
Záměr má strategický metropolitní význam pro oblast BMO. Pečovatelská služba obsluhuje rozsáhlé území a CDS je díky své kapacitě největší službou tohoto charakteru v JMK.</t>
  </si>
  <si>
    <t>Charita Vyškov</t>
  </si>
  <si>
    <t>Lotos v 21. století</t>
  </si>
  <si>
    <t>Účelem projektu je hloubková modernizace provozu naší sociální služby. Naše organizace se věnuje problematice závislostí a jejich dopadů na okolí a blízké, sociálnímu poradenství a problematice dluhů a finanční gramotnosti již od roku 2003. Projektem chceme řešit zhoršující se situaci vybavení naší organizace a jejich prostor a nákup automobilu, který potřebujeme, avšak nemůžeme si ho zatím dovolit. Naše prostory dlouhodobě potřebují obnovit zastaralé a nevyhovující vybavení, abychom mohli vytvořit bezpečné a důvěryhodné prostředí pro klienty naší služby. Výstupem našeho projektu bude právě vytvoření takového prostředí, které je jednou ze základních determinant dlouhodobé a úspěšné spolupráce s CS.
Dále modernizace vybavení nám umožní kvalitnější a efektivnější práci a dá nám možnost užít moderních nástrojů pro naši práci. Včetně tvorby propagačních a edukativních materiálů, pořádání workshopů apod. Dopad na město a jeho okolí bude ještě efektivnější předcházení negativních společenských jevů, jako jsou nezaměstnanost, soc. vyloučení, rozpad rodiny a domácí a genderově podmíněné násilí.</t>
  </si>
  <si>
    <t>Lotos - doléčovací centrum, o.p.s.</t>
  </si>
  <si>
    <t>zpracovaný projektová záměr</t>
  </si>
  <si>
    <t>Stacionář pro seniory</t>
  </si>
  <si>
    <t>Vybudování denního stacionáře. Vybudujeme 3 místnosti denního stacionáře, prostory bezbariérového sociálního zařízení, zázemí pro pracovníky a skladové prostory. Vytvoříme prostor a zázemí, kde se budou senioři scházet. Denní stacionář  poskytne  seniorům denní pobyt v době, kdy nemohou nebo nechtějí být doma sami, protože jejich rodinní příslušníci jsou v zaměstnání, nebo potřebují odlehčit v péči o člena rodiny.
Bude také určen osamělým seniorům k tomu, aby se dostali do společnosti svých vrstevníků a bylo jim tím umožněno plnohodnotné a aktivní trávení volného času. Vedle aktivit se zaměříme i na poradenské, konzultační a sociální služby. 
Denní stacionář bude sloužit pro seniory v rámci ORP Ivančice.</t>
  </si>
  <si>
    <t>Kontaktní centrum Koliště</t>
  </si>
  <si>
    <t>Předmětem projektu je výstavba budovy kontaktního centra - zázemí sociální služby pro lidi bez domova/uživatele alkoholu. Bude tak možné nahradit provizorní a vzájemně oddělené dočasné kontejnerové stavby v areálu mezi ulicí Vlhká a Koliště. Výsledkem realizace bude sjednocení místa pro poskytování ambulantní služby a zázemí pro terénní práci. Okamžitá maximální kapacita objektu bude 50 osob. Provoz 9 hodin denně, 7 dní v týdnu. Vzniknou zde denní místnosti pro klienty, sprchy, toalety, výdej jídla, ošetřovna, sklady a kanceláře pro personál.</t>
  </si>
  <si>
    <t>Statutární město Brno</t>
  </si>
  <si>
    <t>idea</t>
  </si>
  <si>
    <t>vydané SP</t>
  </si>
  <si>
    <t>Komunitní centrum Říčanský mlýn</t>
  </si>
  <si>
    <t>Projekt vytvoří místo pro život zejména pro naše nejstarší občany v regionu. Záměrem je stavba domu s 27 malometrážními pečovatelskými/startovacími byty, společenským centrem a plnohodnotným zázemím pro personál pečovatelské služby. Ta totiž v naší obci a přilehlém okolí řadu let dobře pečuje o velkou skupinu našich seniorů, ať už v obecních bytech, či zejména v terénu přímo v domácnosti. Zájem o tuto službu strmě roste a víme, že tomu tak bude i nadále. Velkou přidanou hodnotou investora roky dobře fungující pečovatelská služba, kterou provozuje samotná obec. V posledních letech se tato činnost stala nejvýznamnější rozpočtovou položkou obce. Službu obec poskytuje nejen svým občanům, ale i okolním obcím v celém matričním obvodu.
Cíle projektu: - Postavit 27 pečovatelských bytů pro seniory a tím nepřímo podpořit možnosti mladých lidí rekonstruovat stávající domy svých prarodičů. Díky tomu se sníží tlak na výstavbu nových domů na orné půdě.
- Vytvořit plnohodnotného zázemí pro naši registrovanou pečovatelskou službu a celý její personál.
- Vybudovat společenské centrum pro lepší začlenění seniorů do kulturního dění.
- Revitalizace stávajícího brownfieldu.</t>
  </si>
  <si>
    <t>Obec Říčany</t>
  </si>
  <si>
    <t>Projekt je zaměřen na vybudování uceleného zázemí a zlepšení podmínek pro kvalitní poskytování sociální služby terénního a ambulantního sociálního poradenství pro osoby sociálně vyloučené a ohrožené sociálním vyloučením s problémem závislosti.  V rámci projektu dojde k nákupu nemovitosti, rekonstrukci objektu a obnovení vybavení.</t>
  </si>
  <si>
    <t>Vybudování zázemí sociálních služeb ParaCENTRUM Fenix</t>
  </si>
  <si>
    <t>Platné SP</t>
  </si>
  <si>
    <t>Obsahem projektu je pořízení nemovitosti pro potřeby vytvoření zázemí pro poskytování dvou sociálních služeb - osobní asistence a sociální rehabilitace pro osoby se získaným poškozením míchy a jejich blízké.</t>
  </si>
  <si>
    <t>Potřeba zřízení Centra denních služeb byla v doložena expertní studií. Na jaře 2023 byl vybrán vhodný prostor, dojde k rekonstrukci části prostor budovy stávajícího Domu s pečovatelskou službou na ulici Hřbitovní. Kapacita denního stacionáře je 12 klientů. Zprovoznění denního stacionáře je plánováno k 1. 7. 2024 a provoz bude zajišťovat organizace Naděje o. s.</t>
  </si>
  <si>
    <t>Cílem projektu je vybudovat zázemí pro zřízení nové sociální služby - denní ambulantní stacionář (případně noční ambulantní stacionář) a zázemí pro další sociální služby, které v obci a ORP Rosice působí. Sociální služby v obci a regionu, který je ovlivněn útlumem hlubinné těžby, jednou z nejpočetnějších romských komunit v regionu, stejně jako přítomností azylových zařízení, je existence a funkčnost sociálních služeb zásadní.</t>
  </si>
  <si>
    <t>probíhá zpracování stavební projektové dokumentace včetně dokumentace vnitřního vybavení</t>
  </si>
  <si>
    <t>2022-2026</t>
  </si>
  <si>
    <t>vydání pravomocného stavebního povolení 03/2024</t>
  </si>
  <si>
    <t>Předmětem projektového záměru je komplexní rekonstrukce budovy Centra služeb pro lidi bez domova na adrese Bratislavská 58a v Brně, kterou vlastní a provozuje Diecézní charita Brno. V Centru jsou provozovány čtyři registrované sociální služby – Terénní služba sv. Františka, Denní centrum pro lidi bez domova, Noclehárna a Azylový dům pro lidi bez domova (pro muže a ženy). V rámci výše uvedených sociálních služeb je lidem bez domova poskytována odborná individuální podpora, která vede k dlouhodobé pozitivní změně jejich sociální situace a tím k jejich sociální integraci. Klienty Centra se mohou stát osoby starší 18 let v nepříznivé životní situaci, ohrožené ztrátou bydlení či bez přístřeší. Pracovníci jim poskytují podporu při zajištění základních denních potřeb (strava, osobní hygiena, ošacení) a odborné sociální poradenství. Klientům je poskytováno také ubytování, a to jak krátkodobého, tak dlouhodobějšího charakteru. Návazně je zajišťována také potravinová a materiální pomoc.</t>
  </si>
  <si>
    <t>Terénní pečovatelská služba Pohořelice</t>
  </si>
  <si>
    <r>
      <t>Pořízení automobililů pro zajištění činnosti sociální služby -</t>
    </r>
    <r>
      <rPr>
        <b/>
        <sz val="8"/>
        <rFont val="Calibri"/>
        <family val="2"/>
        <charset val="238"/>
      </rPr>
      <t xml:space="preserve"> terénní pečovatelská služba Pohořelice</t>
    </r>
    <r>
      <rPr>
        <sz val="8"/>
        <color indexed="8"/>
        <rFont val="Calibri"/>
        <family val="2"/>
        <charset val="238"/>
      </rPr>
      <t xml:space="preserve">. Sociální služba bude poskytována občanům ve spádové oblasti ORP Pohořelice. Jedná se o pořízení </t>
    </r>
    <r>
      <rPr>
        <b/>
        <sz val="8"/>
        <rFont val="Calibri"/>
        <family val="2"/>
        <charset val="238"/>
      </rPr>
      <t>tří osobních automobilů</t>
    </r>
    <r>
      <rPr>
        <sz val="8"/>
        <color indexed="8"/>
        <rFont val="Calibri"/>
        <family val="2"/>
        <charset val="238"/>
      </rPr>
      <t xml:space="preserve"> pro zajištění výkonu terénní sociální služby - pečovatelské služby.
</t>
    </r>
  </si>
  <si>
    <t>Město Pohořelice</t>
  </si>
  <si>
    <t>Projekt v přípravě</t>
  </si>
  <si>
    <t>Denní stacionář a terénní sociální služby</t>
  </si>
  <si>
    <t xml:space="preserve">Předmětem projektu je vybudování přístavby - nástavby stávajícího jednopodlažního objektu. V jednom podlaží nástavby bude vybudován moderní denní stacionář a ve druhém podlaží nádstavby bude zřízeno zázemí pro činnosti pečovatelské služby a služby sociální rehabilitace. Celá budova bude řešena bezbariérově. </t>
  </si>
  <si>
    <t>podaná žádost o SP</t>
  </si>
  <si>
    <t>Situace ve společnosti bude v budoucnu vyžadovat navýšení kapacit této sociální služby. I přestože se rozvíjí systém terénních služeb a domácí péče, pro část obyvatel bude služba stále potřeba. Stárnutí obyvatelstva společně s jejich koncentrací v BMO vyvíjí tlak na kapacity, které je třeba realizovat v návaznosti na rozložení obyvatelstva 65+. Rozdělení domů a služeb do území umožní rodinám a blízkým snazší přístup a častější kontakt s klienty.</t>
  </si>
  <si>
    <t xml:space="preserve">V rámci řešení dojde k pořízení nového objektu a jeho rekontrrukci pro potřeby vytvoření nového centra, které bude organizaci sloužit k poskytování ambulantních služeb a jako zázemí pro služby terénní. Bude vybudováno centrum ambulantních a terénních služeb nadregionálního charakteru.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</si>
</sst>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Kč&quot;;[Red]\-#,##0.00\ &quot;Kč&quot;"/>
    <numFmt numFmtId="164" formatCode="_-* #,##0.00\ _K_č_-;\-* #,##0.00\ _K_č_-;_-* &quot;-&quot;??\ _K_č_-;_-@_-"/>
    <numFmt numFmtId="165" formatCode="#,##0_ ;\-#,##0\ "/>
    <numFmt numFmtId="166" formatCode="0_ ;\-0\ "/>
    <numFmt numFmtId="167" formatCode="#,##0.00\ &quot;Kč&quot;"/>
  </numFmts>
  <fonts count="20" x14ac:knownFonts="1">
    <font>
      <sz val="11"/>
      <color theme="1"/>
      <name val="Calibri"/>
      <family val="2"/>
      <charset val="238"/>
      <scheme val="minor"/>
    </font>
    <font>
      <sz val="11"/>
      <color theme="1"/>
      <name val="Calibri"/>
      <family val="2"/>
      <charset val="238"/>
      <scheme val="minor"/>
    </font>
    <font>
      <sz val="10"/>
      <color indexed="8"/>
      <name val="Calibri"/>
      <family val="2"/>
      <charset val="238"/>
    </font>
    <font>
      <sz val="11"/>
      <color indexed="8"/>
      <name val="Calibri"/>
      <family val="2"/>
      <charset val="238"/>
    </font>
    <font>
      <sz val="9"/>
      <color rgb="FF000000"/>
      <name val="Calibri"/>
      <family val="2"/>
      <charset val="238"/>
    </font>
    <font>
      <b/>
      <sz val="8"/>
      <color theme="1"/>
      <name val="Calibri"/>
      <family val="2"/>
      <charset val="238"/>
      <scheme val="minor"/>
    </font>
    <font>
      <sz val="8"/>
      <color indexed="8"/>
      <name val="Calibri"/>
      <family val="2"/>
      <charset val="238"/>
    </font>
    <font>
      <sz val="8"/>
      <color theme="1"/>
      <name val="Calibri"/>
      <family val="2"/>
      <charset val="238"/>
      <scheme val="minor"/>
    </font>
    <font>
      <b/>
      <sz val="8"/>
      <color indexed="8"/>
      <name val="Calibri"/>
      <family val="2"/>
      <charset val="238"/>
      <scheme val="minor"/>
    </font>
    <font>
      <b/>
      <sz val="8"/>
      <name val="Calibri"/>
      <family val="2"/>
      <charset val="238"/>
      <scheme val="minor"/>
    </font>
    <font>
      <sz val="8"/>
      <color rgb="FF000000"/>
      <name val="Calibri"/>
      <family val="2"/>
      <charset val="238"/>
    </font>
    <font>
      <sz val="8"/>
      <color rgb="FF000000"/>
      <name val="Calibri"/>
      <family val="2"/>
      <charset val="238"/>
    </font>
    <font>
      <sz val="8"/>
      <color rgb="FF000000"/>
      <name val="Calibri"/>
      <family val="2"/>
      <charset val="238"/>
    </font>
    <font>
      <sz val="8"/>
      <name val="Calibri"/>
      <family val="2"/>
      <charset val="238"/>
    </font>
    <font>
      <sz val="8"/>
      <color rgb="FFFF0000"/>
      <name val="Calibri"/>
      <family val="2"/>
      <charset val="238"/>
    </font>
    <font>
      <b/>
      <sz val="10"/>
      <color indexed="8"/>
      <name val="Calibri"/>
      <family val="2"/>
      <charset val="238"/>
    </font>
    <font>
      <b/>
      <sz val="11"/>
      <name val="Calibri"/>
      <family val="2"/>
      <charset val="238"/>
      <scheme val="minor"/>
    </font>
    <font>
      <b/>
      <sz val="12"/>
      <color rgb="FF000000"/>
      <name val="Calibri"/>
      <family val="2"/>
      <charset val="238"/>
    </font>
    <font>
      <sz val="9"/>
      <color rgb="FF000000"/>
      <name val="Calibri"/>
      <family val="2"/>
      <charset val="238"/>
    </font>
    <font>
      <b/>
      <sz val="8"/>
      <name val="Calibri"/>
      <family val="2"/>
      <charset val="238"/>
    </font>
  </fonts>
  <fills count="9">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rgb="FFFFCCCC"/>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s>
  <cellStyleXfs count="5">
    <xf numFmtId="0" fontId="0" fillId="0" borderId="0"/>
    <xf numFmtId="164" fontId="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cellStyleXfs>
  <cellXfs count="90">
    <xf numFmtId="0" fontId="0" fillId="0" borderId="0" xfId="0"/>
    <xf numFmtId="165" fontId="6" fillId="0" borderId="0" xfId="1" applyNumberFormat="1" applyFont="1" applyFill="1" applyAlignment="1">
      <alignment horizontal="center" vertical="center"/>
    </xf>
    <xf numFmtId="166" fontId="6" fillId="0" borderId="0" xfId="1" applyNumberFormat="1" applyFont="1" applyFill="1" applyAlignment="1">
      <alignment horizontal="center" vertical="center"/>
    </xf>
    <xf numFmtId="0" fontId="2" fillId="0" borderId="0" xfId="0" applyFont="1"/>
    <xf numFmtId="165" fontId="8" fillId="0" borderId="1" xfId="1" applyNumberFormat="1" applyFont="1" applyFill="1" applyBorder="1" applyAlignment="1">
      <alignment horizontal="center" vertical="center" wrapText="1"/>
    </xf>
    <xf numFmtId="166" fontId="8" fillId="0" borderId="1" xfId="1" applyNumberFormat="1" applyFont="1" applyFill="1" applyBorder="1" applyAlignment="1">
      <alignment horizontal="center" vertical="center" wrapText="1"/>
    </xf>
    <xf numFmtId="0" fontId="6"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wrapText="1" indent="1"/>
    </xf>
    <xf numFmtId="8" fontId="10"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top" wrapText="1"/>
    </xf>
    <xf numFmtId="49" fontId="4" fillId="0" borderId="1" xfId="0" applyNumberFormat="1" applyFont="1" applyBorder="1" applyAlignment="1">
      <alignment horizontal="center" vertical="center" wrapText="1"/>
    </xf>
    <xf numFmtId="0" fontId="11" fillId="0" borderId="1" xfId="0" applyFont="1" applyBorder="1" applyAlignment="1">
      <alignment horizontal="left" vertical="top" wrapText="1"/>
    </xf>
    <xf numFmtId="0" fontId="10" fillId="0" borderId="1" xfId="0" applyFont="1" applyBorder="1" applyAlignment="1">
      <alignment horizontal="left" vertical="top" wrapText="1"/>
    </xf>
    <xf numFmtId="0" fontId="11" fillId="0" borderId="1" xfId="0" applyFont="1" applyBorder="1" applyAlignment="1">
      <alignment horizontal="center" vertical="center" wrapText="1"/>
    </xf>
    <xf numFmtId="0" fontId="5" fillId="0" borderId="1" xfId="0" applyFont="1" applyBorder="1" applyAlignment="1">
      <alignment horizontal="center" vertical="center"/>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8" fontId="11" fillId="0" borderId="1" xfId="0" applyNumberFormat="1" applyFont="1" applyBorder="1" applyAlignment="1">
      <alignment horizontal="center" vertical="center" wrapText="1"/>
    </xf>
    <xf numFmtId="0" fontId="13" fillId="0" borderId="1" xfId="0" applyFont="1" applyBorder="1" applyAlignment="1">
      <alignment horizontal="left" vertical="top" wrapText="1"/>
    </xf>
    <xf numFmtId="0" fontId="5"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center" vertical="top" wrapText="1"/>
    </xf>
    <xf numFmtId="49" fontId="7" fillId="0" borderId="0" xfId="0" applyNumberFormat="1" applyFont="1"/>
    <xf numFmtId="0" fontId="6" fillId="0" borderId="0" xfId="0" applyFont="1"/>
    <xf numFmtId="0" fontId="0" fillId="0" borderId="0" xfId="0" applyAlignment="1">
      <alignment horizontal="center"/>
    </xf>
    <xf numFmtId="0" fontId="2" fillId="0" borderId="0" xfId="0" applyFont="1" applyAlignment="1">
      <alignment horizontal="left" vertical="center"/>
    </xf>
    <xf numFmtId="0" fontId="2" fillId="0" borderId="0" xfId="0" applyFont="1" applyAlignment="1">
      <alignment horizontal="center" vertical="center"/>
    </xf>
    <xf numFmtId="165" fontId="2" fillId="0" borderId="0" xfId="1" applyNumberFormat="1" applyFont="1" applyFill="1" applyAlignment="1">
      <alignment horizontal="center" vertical="center"/>
    </xf>
    <xf numFmtId="166" fontId="2" fillId="0" borderId="0" xfId="1" applyNumberFormat="1" applyFont="1" applyFill="1" applyAlignment="1">
      <alignment horizontal="center" vertical="center"/>
    </xf>
    <xf numFmtId="0" fontId="2" fillId="0" borderId="0" xfId="0" applyFont="1" applyAlignment="1">
      <alignment horizontal="center" vertical="top" wrapText="1"/>
    </xf>
    <xf numFmtId="49" fontId="0" fillId="0" borderId="0" xfId="0" applyNumberFormat="1"/>
    <xf numFmtId="0" fontId="13" fillId="0" borderId="1" xfId="0" applyFont="1" applyBorder="1" applyAlignment="1">
      <alignment horizontal="left" vertical="center" wrapText="1"/>
    </xf>
    <xf numFmtId="0" fontId="11"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horizontal="left" vertical="top" wrapText="1"/>
    </xf>
    <xf numFmtId="0" fontId="10" fillId="3"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165" fontId="15" fillId="0" borderId="0" xfId="1" applyNumberFormat="1" applyFont="1" applyFill="1" applyAlignment="1">
      <alignment horizontal="center" vertical="center"/>
    </xf>
    <xf numFmtId="0" fontId="6" fillId="5" borderId="1" xfId="0" applyFont="1" applyFill="1" applyBorder="1" applyAlignment="1">
      <alignment horizontal="center" vertical="center"/>
    </xf>
    <xf numFmtId="0" fontId="10" fillId="5" borderId="1" xfId="0" applyFont="1" applyFill="1" applyBorder="1" applyAlignment="1">
      <alignment horizontal="left" vertical="center" wrapText="1"/>
    </xf>
    <xf numFmtId="0" fontId="11" fillId="5"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indent="1"/>
    </xf>
    <xf numFmtId="8" fontId="10" fillId="5"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0" fontId="11" fillId="5" borderId="1" xfId="0" applyFont="1" applyFill="1" applyBorder="1" applyAlignment="1">
      <alignment horizontal="left" vertical="center" wrapText="1"/>
    </xf>
    <xf numFmtId="0" fontId="6" fillId="6" borderId="1" xfId="0" applyFont="1" applyFill="1" applyBorder="1" applyAlignment="1">
      <alignment horizontal="center" vertical="center"/>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top" wrapText="1"/>
    </xf>
    <xf numFmtId="0" fontId="10" fillId="6" borderId="1" xfId="0" applyFont="1" applyFill="1" applyBorder="1" applyAlignment="1">
      <alignment horizontal="center" vertical="center" wrapText="1"/>
    </xf>
    <xf numFmtId="0" fontId="10" fillId="6" borderId="1" xfId="0" applyFont="1" applyFill="1" applyBorder="1" applyAlignment="1">
      <alignment horizontal="center" vertical="center" wrapText="1" indent="1"/>
    </xf>
    <xf numFmtId="8" fontId="10" fillId="6" borderId="1" xfId="0" applyNumberFormat="1" applyFont="1" applyFill="1" applyBorder="1" applyAlignment="1">
      <alignment horizontal="center" vertical="center" wrapText="1"/>
    </xf>
    <xf numFmtId="0" fontId="14" fillId="6"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0" fontId="14" fillId="6" borderId="1" xfId="0" applyFont="1" applyFill="1" applyBorder="1" applyAlignment="1">
      <alignment horizontal="left" vertical="center" wrapText="1"/>
    </xf>
    <xf numFmtId="0" fontId="17" fillId="6" borderId="1" xfId="0" applyFont="1" applyFill="1" applyBorder="1" applyAlignment="1">
      <alignment horizontal="center" vertical="center" wrapText="1"/>
    </xf>
    <xf numFmtId="0" fontId="10" fillId="6" borderId="1" xfId="0" applyFont="1" applyFill="1" applyBorder="1" applyAlignment="1">
      <alignment horizontal="left" vertical="top" wrapText="1"/>
    </xf>
    <xf numFmtId="0" fontId="10" fillId="6" borderId="1" xfId="0" applyFont="1" applyFill="1" applyBorder="1" applyAlignment="1">
      <alignment horizontal="center" vertical="top" wrapText="1"/>
    </xf>
    <xf numFmtId="0" fontId="11" fillId="6" borderId="1" xfId="0" applyFont="1" applyFill="1" applyBorder="1" applyAlignment="1">
      <alignment horizontal="left" vertical="top" wrapText="1"/>
    </xf>
    <xf numFmtId="0" fontId="11" fillId="7" borderId="1" xfId="0" applyFont="1" applyFill="1" applyBorder="1" applyAlignment="1">
      <alignment horizontal="left" vertical="center" wrapText="1"/>
    </xf>
    <xf numFmtId="0" fontId="6" fillId="8" borderId="0" xfId="0" applyFont="1" applyFill="1" applyAlignment="1">
      <alignment vertical="center" wrapText="1"/>
    </xf>
    <xf numFmtId="0" fontId="6" fillId="8" borderId="3" xfId="0" applyFont="1" applyFill="1" applyBorder="1" applyAlignment="1">
      <alignment vertical="center" wrapText="1"/>
    </xf>
    <xf numFmtId="0" fontId="6" fillId="0" borderId="1" xfId="0" applyFont="1" applyBorder="1" applyAlignment="1">
      <alignment vertical="center" wrapText="1"/>
    </xf>
    <xf numFmtId="49" fontId="18" fillId="0" borderId="1" xfId="0" applyNumberFormat="1" applyFont="1" applyBorder="1" applyAlignment="1">
      <alignment horizontal="center" vertical="center" wrapText="1"/>
    </xf>
    <xf numFmtId="0" fontId="6" fillId="8" borderId="4" xfId="0" applyFont="1" applyFill="1" applyBorder="1" applyAlignment="1">
      <alignment vertical="center" wrapText="1"/>
    </xf>
    <xf numFmtId="0" fontId="6" fillId="8"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2" fillId="0" borderId="0" xfId="0" applyFont="1" applyAlignment="1">
      <alignment horizontal="left" vertical="center" wrapText="1"/>
    </xf>
    <xf numFmtId="0" fontId="13" fillId="0" borderId="2" xfId="0" applyFont="1" applyBorder="1" applyAlignment="1">
      <alignment vertical="center" wrapText="1"/>
    </xf>
    <xf numFmtId="0" fontId="13" fillId="0" borderId="1" xfId="0" applyFont="1" applyBorder="1" applyAlignment="1">
      <alignment vertical="center" wrapText="1"/>
    </xf>
    <xf numFmtId="8" fontId="13" fillId="0" borderId="1" xfId="0" applyNumberFormat="1" applyFont="1" applyBorder="1" applyAlignment="1">
      <alignment horizontal="center" vertical="center" wrapText="1"/>
    </xf>
    <xf numFmtId="0" fontId="6" fillId="2" borderId="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167" fontId="6" fillId="2" borderId="2" xfId="0" applyNumberFormat="1" applyFont="1" applyFill="1" applyBorder="1" applyAlignment="1">
      <alignment horizontal="center" vertical="center"/>
    </xf>
    <xf numFmtId="8" fontId="10" fillId="4" borderId="1" xfId="0" applyNumberFormat="1" applyFont="1" applyFill="1" applyBorder="1" applyAlignment="1">
      <alignment horizontal="center" vertical="center" wrapText="1"/>
    </xf>
    <xf numFmtId="167" fontId="6" fillId="4" borderId="1" xfId="0" applyNumberFormat="1" applyFont="1" applyFill="1" applyBorder="1" applyAlignment="1">
      <alignment horizontal="center" vertical="center"/>
    </xf>
    <xf numFmtId="8" fontId="10" fillId="3"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horizontal="center" vertical="center"/>
    </xf>
    <xf numFmtId="165" fontId="2" fillId="0" borderId="0" xfId="1" applyNumberFormat="1" applyFont="1" applyFill="1" applyBorder="1" applyAlignment="1">
      <alignment horizontal="center" vertical="center"/>
    </xf>
    <xf numFmtId="166" fontId="2" fillId="0" borderId="0" xfId="1" applyNumberFormat="1" applyFont="1" applyFill="1" applyBorder="1" applyAlignment="1">
      <alignment horizontal="center" vertical="center"/>
    </xf>
    <xf numFmtId="4" fontId="16" fillId="0" borderId="0" xfId="0" applyNumberFormat="1" applyFont="1" applyBorder="1"/>
    <xf numFmtId="4" fontId="0" fillId="0" borderId="0" xfId="0" applyNumberFormat="1" applyBorder="1"/>
  </cellXfs>
  <cellStyles count="5">
    <cellStyle name="Čárka 2" xfId="1" xr:uid="{00000000-0005-0000-0000-000000000000}"/>
    <cellStyle name="Čárka 2 2" xfId="3" xr:uid="{00000000-0005-0000-0000-000001000000}"/>
    <cellStyle name="Čárka 2 3" xfId="4" xr:uid="{00000000-0005-0000-0000-000002000000}"/>
    <cellStyle name="Čárka 3" xfId="2" xr:uid="{00000000-0005-0000-0000-000003000000}"/>
    <cellStyle name="Normální" xfId="0" builtinId="0"/>
  </cellStyles>
  <dxfs count="0"/>
  <tableStyles count="0" defaultTableStyle="TableStyleMedium2" defaultPivotStyle="PivotStyleLight16"/>
  <colors>
    <mruColors>
      <color rgb="FFFF0000"/>
      <color rgb="FFFFCCCC"/>
      <color rgb="FFFF3399"/>
      <color rgb="FFFFCCFF"/>
      <color rgb="FFFF9900"/>
      <color rgb="FFFFCC66"/>
      <color rgb="FF9CC2E5"/>
      <color rgb="FF00FFFF"/>
      <color rgb="FFFFFF0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66"/>
    <pageSetUpPr fitToPage="1"/>
  </sheetPr>
  <dimension ref="A1:K31"/>
  <sheetViews>
    <sheetView tabSelected="1" zoomScale="90" zoomScaleNormal="90" workbookViewId="0">
      <pane ySplit="2" topLeftCell="A3" activePane="bottomLeft" state="frozen"/>
      <selection activeCell="N8" sqref="N8"/>
      <selection pane="bottomLeft" activeCell="H41" sqref="H41"/>
    </sheetView>
  </sheetViews>
  <sheetFormatPr defaultColWidth="9.42578125" defaultRowHeight="15" x14ac:dyDescent="0.25"/>
  <cols>
    <col min="1" max="1" width="9.42578125" style="3"/>
    <col min="2" max="2" width="23" style="29" customWidth="1"/>
    <col min="3" max="3" width="52.5703125" style="29" customWidth="1"/>
    <col min="4" max="4" width="13.7109375" style="29" customWidth="1"/>
    <col min="5" max="5" width="12.5703125" style="30" customWidth="1"/>
    <col min="6" max="6" width="18.28515625" style="31" customWidth="1"/>
    <col min="7" max="7" width="15.42578125" style="32" customWidth="1"/>
    <col min="8" max="8" width="23.42578125" style="29" customWidth="1"/>
    <col min="9" max="9" width="19" style="33" customWidth="1"/>
    <col min="10" max="10" width="12.42578125" style="34" customWidth="1"/>
    <col min="11" max="11" width="46" style="3" customWidth="1"/>
    <col min="12" max="16384" width="9.42578125" style="3"/>
  </cols>
  <sheetData>
    <row r="1" spans="1:11" ht="12.75" x14ac:dyDescent="0.2">
      <c r="A1" s="22"/>
      <c r="B1" s="23"/>
      <c r="C1" s="23"/>
      <c r="D1" s="23"/>
      <c r="E1" s="24"/>
      <c r="F1" s="1"/>
      <c r="G1" s="2"/>
      <c r="H1" s="23"/>
      <c r="I1" s="25"/>
      <c r="J1" s="26"/>
      <c r="K1" s="27"/>
    </row>
    <row r="2" spans="1:11" s="28" customFormat="1" ht="84" customHeight="1" x14ac:dyDescent="0.25">
      <c r="A2" s="16" t="s">
        <v>0</v>
      </c>
      <c r="B2" s="17" t="s">
        <v>1</v>
      </c>
      <c r="C2" s="17" t="s">
        <v>2</v>
      </c>
      <c r="D2" s="17" t="s">
        <v>3</v>
      </c>
      <c r="E2" s="17" t="s">
        <v>4</v>
      </c>
      <c r="F2" s="4" t="s">
        <v>5</v>
      </c>
      <c r="G2" s="5" t="s">
        <v>6</v>
      </c>
      <c r="H2" s="17" t="s">
        <v>7</v>
      </c>
      <c r="I2" s="17" t="s">
        <v>8</v>
      </c>
      <c r="J2" s="18" t="s">
        <v>9</v>
      </c>
      <c r="K2" s="19" t="s">
        <v>10</v>
      </c>
    </row>
    <row r="3" spans="1:11" ht="108" customHeight="1" x14ac:dyDescent="0.2">
      <c r="A3" s="6">
        <v>60</v>
      </c>
      <c r="B3" s="36" t="s">
        <v>79</v>
      </c>
      <c r="C3" s="21" t="s">
        <v>81</v>
      </c>
      <c r="D3" s="15" t="s">
        <v>23</v>
      </c>
      <c r="E3" s="8">
        <v>2</v>
      </c>
      <c r="F3" s="20">
        <v>71904000</v>
      </c>
      <c r="G3" s="72" t="s">
        <v>50</v>
      </c>
      <c r="H3" s="72" t="s">
        <v>84</v>
      </c>
      <c r="I3" s="7" t="s">
        <v>25</v>
      </c>
      <c r="J3" s="12" t="s">
        <v>21</v>
      </c>
      <c r="K3" s="35" t="s">
        <v>96</v>
      </c>
    </row>
    <row r="4" spans="1:11" ht="154.5" customHeight="1" x14ac:dyDescent="0.2">
      <c r="A4" s="6">
        <v>70</v>
      </c>
      <c r="B4" s="37" t="s">
        <v>49</v>
      </c>
      <c r="C4" s="21" t="s">
        <v>87</v>
      </c>
      <c r="D4" s="10" t="s">
        <v>22</v>
      </c>
      <c r="E4" s="8">
        <v>2</v>
      </c>
      <c r="F4" s="9">
        <v>86820291</v>
      </c>
      <c r="G4" s="72" t="s">
        <v>85</v>
      </c>
      <c r="H4" s="72" t="s">
        <v>86</v>
      </c>
      <c r="I4" s="7" t="s">
        <v>25</v>
      </c>
      <c r="J4" s="12" t="s">
        <v>21</v>
      </c>
      <c r="K4" s="35" t="s">
        <v>43</v>
      </c>
    </row>
    <row r="5" spans="1:11" ht="63.75" customHeight="1" x14ac:dyDescent="0.2">
      <c r="A5" s="6">
        <v>68</v>
      </c>
      <c r="B5" s="38" t="s">
        <v>44</v>
      </c>
      <c r="C5" s="21" t="s">
        <v>78</v>
      </c>
      <c r="D5" s="10" t="s">
        <v>45</v>
      </c>
      <c r="E5" s="8">
        <v>2</v>
      </c>
      <c r="F5" s="9">
        <v>28000000</v>
      </c>
      <c r="G5" s="72" t="s">
        <v>50</v>
      </c>
      <c r="H5" s="72" t="s">
        <v>80</v>
      </c>
      <c r="I5" s="7" t="s">
        <v>25</v>
      </c>
      <c r="J5" s="12" t="s">
        <v>21</v>
      </c>
      <c r="K5" s="35" t="s">
        <v>43</v>
      </c>
    </row>
    <row r="6" spans="1:11" ht="84" customHeight="1" x14ac:dyDescent="0.2">
      <c r="A6" s="6">
        <v>66</v>
      </c>
      <c r="B6" s="37" t="s">
        <v>92</v>
      </c>
      <c r="C6" s="21" t="s">
        <v>93</v>
      </c>
      <c r="D6" s="7" t="s">
        <v>17</v>
      </c>
      <c r="E6" s="8">
        <v>2</v>
      </c>
      <c r="F6" s="9">
        <v>35952000</v>
      </c>
      <c r="G6" s="72" t="s">
        <v>50</v>
      </c>
      <c r="H6" s="72" t="s">
        <v>94</v>
      </c>
      <c r="I6" s="7" t="s">
        <v>25</v>
      </c>
      <c r="J6" s="12" t="s">
        <v>21</v>
      </c>
      <c r="K6" s="35" t="s">
        <v>37</v>
      </c>
    </row>
    <row r="7" spans="1:11" ht="25.5" customHeight="1" x14ac:dyDescent="0.2">
      <c r="A7" s="52"/>
      <c r="B7" s="53"/>
      <c r="C7" s="54"/>
      <c r="D7" s="55"/>
      <c r="E7" s="56"/>
      <c r="F7" s="57">
        <v>0</v>
      </c>
      <c r="G7" s="58"/>
      <c r="H7" s="58"/>
      <c r="I7" s="55"/>
      <c r="J7" s="59"/>
      <c r="K7" s="60"/>
    </row>
    <row r="8" spans="1:11" ht="132.75" customHeight="1" x14ac:dyDescent="0.2">
      <c r="A8" s="6">
        <v>64</v>
      </c>
      <c r="B8" s="40" t="s">
        <v>38</v>
      </c>
      <c r="C8" s="14" t="s">
        <v>39</v>
      </c>
      <c r="D8" s="7" t="s">
        <v>22</v>
      </c>
      <c r="E8" s="8">
        <v>2</v>
      </c>
      <c r="F8" s="9">
        <v>10000000</v>
      </c>
      <c r="G8" s="7" t="s">
        <v>40</v>
      </c>
      <c r="H8" s="7" t="s">
        <v>20</v>
      </c>
      <c r="I8" s="7" t="s">
        <v>25</v>
      </c>
      <c r="J8" s="12" t="s">
        <v>21</v>
      </c>
      <c r="K8" s="35" t="s">
        <v>37</v>
      </c>
    </row>
    <row r="9" spans="1:11" ht="72" customHeight="1" x14ac:dyDescent="0.2">
      <c r="A9" s="6">
        <v>65</v>
      </c>
      <c r="B9" s="40" t="s">
        <v>41</v>
      </c>
      <c r="C9" s="13" t="s">
        <v>51</v>
      </c>
      <c r="D9" s="7" t="s">
        <v>22</v>
      </c>
      <c r="E9" s="8">
        <v>2</v>
      </c>
      <c r="F9" s="20">
        <v>7700000</v>
      </c>
      <c r="G9" s="15" t="s">
        <v>50</v>
      </c>
      <c r="H9" s="15" t="s">
        <v>52</v>
      </c>
      <c r="I9" s="7" t="s">
        <v>25</v>
      </c>
      <c r="J9" s="12" t="s">
        <v>21</v>
      </c>
      <c r="K9" s="35" t="s">
        <v>37</v>
      </c>
    </row>
    <row r="10" spans="1:11" ht="24" customHeight="1" x14ac:dyDescent="0.2">
      <c r="A10" s="42"/>
      <c r="B10" s="43"/>
      <c r="C10" s="44"/>
      <c r="D10" s="45"/>
      <c r="E10" s="46"/>
      <c r="F10" s="47">
        <v>0</v>
      </c>
      <c r="G10" s="48"/>
      <c r="H10" s="48"/>
      <c r="I10" s="49"/>
      <c r="J10" s="50"/>
      <c r="K10" s="51"/>
    </row>
    <row r="11" spans="1:11" ht="112.5" customHeight="1" x14ac:dyDescent="0.2">
      <c r="A11" s="6">
        <v>61</v>
      </c>
      <c r="B11" s="65" t="s">
        <v>26</v>
      </c>
      <c r="C11" s="21" t="s">
        <v>27</v>
      </c>
      <c r="D11" s="15" t="s">
        <v>14</v>
      </c>
      <c r="E11" s="8">
        <v>2</v>
      </c>
      <c r="F11" s="76">
        <v>60000000</v>
      </c>
      <c r="G11" s="15" t="s">
        <v>28</v>
      </c>
      <c r="H11" s="15" t="s">
        <v>29</v>
      </c>
      <c r="I11" s="7" t="s">
        <v>25</v>
      </c>
      <c r="J11" s="12" t="s">
        <v>21</v>
      </c>
      <c r="K11" s="35" t="s">
        <v>30</v>
      </c>
    </row>
    <row r="12" spans="1:11" ht="150.75" customHeight="1" x14ac:dyDescent="0.2">
      <c r="A12" s="6">
        <v>62</v>
      </c>
      <c r="B12" s="65" t="s">
        <v>31</v>
      </c>
      <c r="C12" s="13" t="s">
        <v>32</v>
      </c>
      <c r="D12" s="15" t="s">
        <v>14</v>
      </c>
      <c r="E12" s="8">
        <v>2</v>
      </c>
      <c r="F12" s="20">
        <v>10000000</v>
      </c>
      <c r="G12" s="15" t="s">
        <v>15</v>
      </c>
      <c r="H12" s="15" t="s">
        <v>33</v>
      </c>
      <c r="I12" s="7" t="s">
        <v>25</v>
      </c>
      <c r="J12" s="12" t="s">
        <v>21</v>
      </c>
      <c r="K12" s="35" t="s">
        <v>34</v>
      </c>
    </row>
    <row r="13" spans="1:11" ht="193.5" customHeight="1" x14ac:dyDescent="0.2">
      <c r="A13" s="6">
        <v>63</v>
      </c>
      <c r="B13" s="39" t="s">
        <v>35</v>
      </c>
      <c r="C13" s="14" t="s">
        <v>36</v>
      </c>
      <c r="D13" s="7" t="s">
        <v>22</v>
      </c>
      <c r="E13" s="8">
        <v>2</v>
      </c>
      <c r="F13" s="9">
        <v>0</v>
      </c>
      <c r="G13" s="7" t="s">
        <v>24</v>
      </c>
      <c r="H13" s="7" t="s">
        <v>20</v>
      </c>
      <c r="I13" s="7" t="s">
        <v>25</v>
      </c>
      <c r="J13" s="12" t="s">
        <v>21</v>
      </c>
      <c r="K13" s="35" t="s">
        <v>37</v>
      </c>
    </row>
    <row r="14" spans="1:11" ht="149.25" customHeight="1" x14ac:dyDescent="0.2">
      <c r="A14" s="6">
        <v>67</v>
      </c>
      <c r="B14" s="39" t="s">
        <v>42</v>
      </c>
      <c r="C14" s="13" t="s">
        <v>54</v>
      </c>
      <c r="D14" s="10" t="s">
        <v>22</v>
      </c>
      <c r="E14" s="8">
        <v>2</v>
      </c>
      <c r="F14" s="9">
        <v>0</v>
      </c>
      <c r="G14" s="15" t="s">
        <v>50</v>
      </c>
      <c r="H14" s="15" t="s">
        <v>53</v>
      </c>
      <c r="I14" s="7" t="s">
        <v>25</v>
      </c>
      <c r="J14" s="12" t="s">
        <v>21</v>
      </c>
      <c r="K14" s="35" t="s">
        <v>43</v>
      </c>
    </row>
    <row r="15" spans="1:11" ht="47.25" customHeight="1" x14ac:dyDescent="0.2">
      <c r="A15" s="6">
        <v>69</v>
      </c>
      <c r="B15" s="39" t="s">
        <v>46</v>
      </c>
      <c r="C15" s="14" t="s">
        <v>47</v>
      </c>
      <c r="D15" s="7" t="s">
        <v>14</v>
      </c>
      <c r="E15" s="8">
        <v>2</v>
      </c>
      <c r="F15" s="9">
        <v>0</v>
      </c>
      <c r="G15" s="7" t="s">
        <v>13</v>
      </c>
      <c r="H15" s="7" t="s">
        <v>48</v>
      </c>
      <c r="I15" s="11" t="s">
        <v>25</v>
      </c>
      <c r="J15" s="12" t="s">
        <v>21</v>
      </c>
      <c r="K15" s="21" t="s">
        <v>43</v>
      </c>
    </row>
    <row r="16" spans="1:11" ht="23.25" customHeight="1" x14ac:dyDescent="0.2">
      <c r="A16" s="52"/>
      <c r="B16" s="61" t="s">
        <v>55</v>
      </c>
      <c r="C16" s="62"/>
      <c r="D16" s="55"/>
      <c r="E16" s="56"/>
      <c r="F16" s="57">
        <v>0</v>
      </c>
      <c r="G16" s="55"/>
      <c r="H16" s="55"/>
      <c r="I16" s="63"/>
      <c r="J16" s="59"/>
      <c r="K16" s="64"/>
    </row>
    <row r="17" spans="1:11" ht="72.75" customHeight="1" thickBot="1" x14ac:dyDescent="0.25">
      <c r="A17" s="6"/>
      <c r="B17" s="66" t="s">
        <v>56</v>
      </c>
      <c r="C17" s="74" t="s">
        <v>82</v>
      </c>
      <c r="D17" s="77" t="s">
        <v>19</v>
      </c>
      <c r="E17" s="8">
        <v>2</v>
      </c>
      <c r="F17" s="80">
        <v>8783406.0999999996</v>
      </c>
      <c r="G17" s="15" t="s">
        <v>11</v>
      </c>
      <c r="H17" s="15" t="s">
        <v>57</v>
      </c>
      <c r="I17" s="7" t="s">
        <v>25</v>
      </c>
      <c r="J17" s="12" t="s">
        <v>21</v>
      </c>
      <c r="K17" s="35" t="s">
        <v>37</v>
      </c>
    </row>
    <row r="18" spans="1:11" ht="73.5" customHeight="1" thickBot="1" x14ac:dyDescent="0.25">
      <c r="A18" s="6"/>
      <c r="B18" s="67" t="s">
        <v>59</v>
      </c>
      <c r="C18" s="75" t="s">
        <v>83</v>
      </c>
      <c r="D18" s="78" t="s">
        <v>16</v>
      </c>
      <c r="E18" s="8">
        <v>2</v>
      </c>
      <c r="F18" s="81">
        <v>24500000</v>
      </c>
      <c r="G18" s="15" t="s">
        <v>12</v>
      </c>
      <c r="H18" s="15" t="s">
        <v>60</v>
      </c>
      <c r="I18" s="7" t="s">
        <v>25</v>
      </c>
      <c r="J18" s="69" t="s">
        <v>21</v>
      </c>
      <c r="K18" s="35" t="s">
        <v>37</v>
      </c>
    </row>
    <row r="19" spans="1:11" ht="168" customHeight="1" thickBot="1" x14ac:dyDescent="0.25">
      <c r="A19" s="6"/>
      <c r="B19" s="70" t="s">
        <v>58</v>
      </c>
      <c r="C19" s="13" t="s">
        <v>62</v>
      </c>
      <c r="D19" s="78" t="s">
        <v>63</v>
      </c>
      <c r="E19" s="8">
        <v>2</v>
      </c>
      <c r="F19" s="81">
        <v>26600000</v>
      </c>
      <c r="G19" s="15" t="s">
        <v>12</v>
      </c>
      <c r="H19" s="15" t="s">
        <v>61</v>
      </c>
      <c r="I19" s="7" t="s">
        <v>25</v>
      </c>
      <c r="J19" s="69" t="s">
        <v>21</v>
      </c>
      <c r="K19" s="35" t="s">
        <v>43</v>
      </c>
    </row>
    <row r="20" spans="1:11" ht="181.5" customHeight="1" thickBot="1" x14ac:dyDescent="0.25">
      <c r="A20" s="6"/>
      <c r="B20" s="67" t="s">
        <v>64</v>
      </c>
      <c r="C20" s="13" t="s">
        <v>65</v>
      </c>
      <c r="D20" s="78" t="s">
        <v>66</v>
      </c>
      <c r="E20" s="8">
        <v>2</v>
      </c>
      <c r="F20" s="81">
        <v>1750000</v>
      </c>
      <c r="G20" s="15" t="s">
        <v>12</v>
      </c>
      <c r="H20" s="15" t="s">
        <v>67</v>
      </c>
      <c r="I20" s="7" t="s">
        <v>25</v>
      </c>
      <c r="J20" s="69" t="s">
        <v>21</v>
      </c>
      <c r="K20" s="35" t="s">
        <v>43</v>
      </c>
    </row>
    <row r="21" spans="1:11" ht="181.5" customHeight="1" thickBot="1" x14ac:dyDescent="0.25">
      <c r="A21" s="6"/>
      <c r="B21" s="67" t="s">
        <v>88</v>
      </c>
      <c r="C21" s="68" t="s">
        <v>89</v>
      </c>
      <c r="D21" s="78" t="s">
        <v>90</v>
      </c>
      <c r="E21" s="8">
        <v>2</v>
      </c>
      <c r="F21" s="82">
        <v>1400000</v>
      </c>
      <c r="G21" s="15">
        <v>2024</v>
      </c>
      <c r="H21" s="7" t="s">
        <v>91</v>
      </c>
      <c r="I21" s="7" t="s">
        <v>25</v>
      </c>
      <c r="J21" s="12" t="s">
        <v>21</v>
      </c>
      <c r="K21" s="35" t="s">
        <v>37</v>
      </c>
    </row>
    <row r="22" spans="1:11" ht="136.5" customHeight="1" thickBot="1" x14ac:dyDescent="0.25">
      <c r="A22" s="6"/>
      <c r="B22" s="67" t="s">
        <v>68</v>
      </c>
      <c r="C22" s="13" t="s">
        <v>69</v>
      </c>
      <c r="D22" s="78" t="s">
        <v>18</v>
      </c>
      <c r="E22" s="8">
        <v>2</v>
      </c>
      <c r="F22" s="81">
        <v>21000000</v>
      </c>
      <c r="G22" s="15" t="s">
        <v>15</v>
      </c>
      <c r="H22" s="15" t="s">
        <v>73</v>
      </c>
      <c r="I22" s="7" t="s">
        <v>25</v>
      </c>
      <c r="J22" s="69" t="s">
        <v>21</v>
      </c>
      <c r="K22" s="35" t="s">
        <v>37</v>
      </c>
    </row>
    <row r="23" spans="1:11" ht="108" customHeight="1" thickBot="1" x14ac:dyDescent="0.25">
      <c r="A23" s="6"/>
      <c r="B23" s="67" t="s">
        <v>70</v>
      </c>
      <c r="C23" s="13" t="s">
        <v>71</v>
      </c>
      <c r="D23" s="79" t="s">
        <v>72</v>
      </c>
      <c r="E23" s="8">
        <v>2</v>
      </c>
      <c r="F23" s="83">
        <v>0</v>
      </c>
      <c r="G23" s="15" t="s">
        <v>12</v>
      </c>
      <c r="H23" s="15" t="s">
        <v>74</v>
      </c>
      <c r="I23" s="7" t="s">
        <v>25</v>
      </c>
      <c r="J23" s="69" t="s">
        <v>21</v>
      </c>
      <c r="K23" s="35" t="s">
        <v>43</v>
      </c>
    </row>
    <row r="24" spans="1:11" ht="205.5" customHeight="1" thickBot="1" x14ac:dyDescent="0.25">
      <c r="A24" s="6"/>
      <c r="B24" s="71" t="s">
        <v>75</v>
      </c>
      <c r="C24" s="13" t="s">
        <v>76</v>
      </c>
      <c r="D24" s="79" t="s">
        <v>77</v>
      </c>
      <c r="E24" s="8">
        <v>2</v>
      </c>
      <c r="F24" s="83">
        <v>0</v>
      </c>
      <c r="G24" s="7"/>
      <c r="H24" s="7" t="s">
        <v>74</v>
      </c>
      <c r="I24" s="7" t="s">
        <v>25</v>
      </c>
      <c r="J24" s="69" t="s">
        <v>21</v>
      </c>
      <c r="K24" s="35" t="s">
        <v>95</v>
      </c>
    </row>
    <row r="25" spans="1:11" x14ac:dyDescent="0.25">
      <c r="F25" s="41">
        <f>SUM(F3:F24)</f>
        <v>394409697.10000002</v>
      </c>
    </row>
    <row r="26" spans="1:11" ht="63.75" customHeight="1" x14ac:dyDescent="0.25">
      <c r="C26" s="73"/>
      <c r="D26" s="84"/>
      <c r="E26" s="85"/>
      <c r="F26" s="86"/>
      <c r="G26" s="87"/>
    </row>
    <row r="27" spans="1:11" x14ac:dyDescent="0.25">
      <c r="D27" s="84"/>
      <c r="E27" s="85"/>
      <c r="F27" s="88"/>
      <c r="G27" s="87"/>
    </row>
    <row r="28" spans="1:11" x14ac:dyDescent="0.25">
      <c r="D28" s="84"/>
      <c r="E28" s="85"/>
      <c r="F28" s="86"/>
      <c r="G28" s="87"/>
    </row>
    <row r="29" spans="1:11" x14ac:dyDescent="0.25">
      <c r="D29" s="84"/>
      <c r="E29" s="85"/>
      <c r="F29" s="89"/>
      <c r="G29" s="87"/>
    </row>
    <row r="30" spans="1:11" x14ac:dyDescent="0.25">
      <c r="D30" s="84"/>
      <c r="E30" s="85"/>
      <c r="F30" s="86"/>
      <c r="G30" s="87"/>
    </row>
    <row r="31" spans="1:11" x14ac:dyDescent="0.25">
      <c r="D31" s="84"/>
      <c r="E31" s="85"/>
      <c r="F31" s="86"/>
      <c r="G31" s="87"/>
    </row>
  </sheetData>
  <autoFilter ref="B2:J25" xr:uid="{00000000-0009-0000-0000-000000000000}"/>
  <pageMargins left="0.7" right="0.7" top="0.78740157499999996" bottom="0.78740157499999996" header="0.3" footer="0.3"/>
  <pageSetup paperSize="8" scale="7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F5A351254A4384CB0AEDB31B776F7F1" ma:contentTypeVersion="17" ma:contentTypeDescription="Vytvoří nový dokument" ma:contentTypeScope="" ma:versionID="ccc0a021af03e6661ac000ea66cd2239">
  <xsd:schema xmlns:xsd="http://www.w3.org/2001/XMLSchema" xmlns:xs="http://www.w3.org/2001/XMLSchema" xmlns:p="http://schemas.microsoft.com/office/2006/metadata/properties" xmlns:ns2="858c74b2-061d-49d2-8b3f-8dec869f3578" xmlns:ns3="ed492332-77d1-4874-ad33-cbbf3e9e1b56" targetNamespace="http://schemas.microsoft.com/office/2006/metadata/properties" ma:root="true" ma:fieldsID="6711218e9446da2308490b5b60b45f72" ns2:_="" ns3:_="">
    <xsd:import namespace="858c74b2-061d-49d2-8b3f-8dec869f3578"/>
    <xsd:import namespace="ed492332-77d1-4874-ad33-cbbf3e9e1b5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8c74b2-061d-49d2-8b3f-8dec869f35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590eb72d-ad02-4f84-953f-902ab4317d5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492332-77d1-4874-ad33-cbbf3e9e1b56"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96b7de1b-1c10-4276-b88c-11433f862a13}" ma:internalName="TaxCatchAll" ma:showField="CatchAllData" ma:web="ed492332-77d1-4874-ad33-cbbf3e9e1b5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8c74b2-061d-49d2-8b3f-8dec869f3578">
      <Terms xmlns="http://schemas.microsoft.com/office/infopath/2007/PartnerControls"/>
    </lcf76f155ced4ddcb4097134ff3c332f>
    <TaxCatchAll xmlns="ed492332-77d1-4874-ad33-cbbf3e9e1b5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67684E-4B9C-4E31-B08E-823EDB31BD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8c74b2-061d-49d2-8b3f-8dec869f3578"/>
    <ds:schemaRef ds:uri="ed492332-77d1-4874-ad33-cbbf3e9e1b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9E042A-7FC1-435A-A3D6-47BD4817D166}">
  <ds:schemaRefs>
    <ds:schemaRef ds:uri="http://purl.org/dc/elements/1.1/"/>
    <ds:schemaRef ds:uri="858c74b2-061d-49d2-8b3f-8dec869f3578"/>
    <ds:schemaRef ds:uri="ed492332-77d1-4874-ad33-cbbf3e9e1b56"/>
    <ds:schemaRef ds:uri="http://purl.org/dc/terms/"/>
    <ds:schemaRef ds:uri="http://schemas.microsoft.com/office/2006/documentManagement/type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522191CA-2338-44EA-9DDC-085644CE97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Strategické projekty</vt:lpstr>
      <vt:lpstr>'Strategické projekty'!Oblast_tisku</vt:lpstr>
    </vt:vector>
  </TitlesOfParts>
  <Manager/>
  <Company>MMR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Aleš Pekárek</dc:creator>
  <cp:keywords/>
  <dc:description/>
  <cp:lastModifiedBy>Matulová Eva (MMB_OSRS)</cp:lastModifiedBy>
  <cp:revision/>
  <dcterms:created xsi:type="dcterms:W3CDTF">2020-02-18T15:07:07Z</dcterms:created>
  <dcterms:modified xsi:type="dcterms:W3CDTF">2023-11-29T10:19:20Z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0x0101002F5A351254A4384CB0AEDB31B776F7F1</vt:lpwstr>
  </property>
  <property fmtid="{D5CDD505-2E9C-101B-9397-08002B2CF9AE}" pid="3" name="MediaServiceImageTags">
    <vt:lpwstr/>
  </property>
</Properties>
</file>